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mbro.sharepoint.com/sites/HEOfficeTeam/Shared Documents/z Lisa/04 Regulatory Documentation/OfS/Transparency Information/"/>
    </mc:Choice>
  </mc:AlternateContent>
  <xr:revisionPtr revIDLastSave="0" documentId="8_{BE44C4BF-62A2-4E27-9553-E34DB2EB7A45}" xr6:coauthVersionLast="47" xr6:coauthVersionMax="47" xr10:uidLastSave="{00000000-0000-0000-0000-000000000000}"/>
  <bookViews>
    <workbookView xWindow="71880" yWindow="-120" windowWidth="29040" windowHeight="15720" firstSheet="1" activeTab="4" xr2:uid="{00000000-000D-0000-FFFF-FFFF00000000}"/>
  </bookViews>
  <sheets>
    <sheet name="Sheet1" sheetId="1" state="veryHidden" r:id="rId1"/>
    <sheet name="Instructions" sheetId="2" r:id="rId2"/>
    <sheet name="Workbook overview" sheetId="3" r:id="rId3"/>
    <sheet name="Table 1a Attainment 2023-25" sheetId="4" r:id="rId4"/>
    <sheet name="Table 1b Attainment 2023-25" sheetId="5" r:id="rId5"/>
    <sheet name="provider_fill" sheetId="6" state="hidden" r:id="rId6"/>
    <sheet name="config_out" sheetId="7" state="hidden" r:id="rId7"/>
  </sheets>
  <definedNames>
    <definedName name="_AMO_UniqueIdentifier" hidden="1">"'1ff355d2-ed86-4051-9866-21aef0b971e2'"</definedName>
    <definedName name="Attain2a_datavars">'Table 1a Attainment 2023-25'!$D$33</definedName>
    <definedName name="Attain2a_rowtags">'Table 1a Attainment 2023-25'!$F$8:$G$19</definedName>
    <definedName name="Attain2a_rowvars">'Table 1a Attainment 2023-25'!$F$7:$G$7</definedName>
    <definedName name="Attain2b_coltags">'Table 1b Attainment 2023-25'!#REF!</definedName>
    <definedName name="Attain2b_colvars">'Table 1b Attainment 2023-25'!#REF!</definedName>
    <definedName name="Attain2b_datacols">'Table 1b Attainment 2023-25'!#REF!</definedName>
    <definedName name="Attain2b_rowtags">'Table 1b Attainment 2023-25'!$M$8:$O$55</definedName>
    <definedName name="Attain2b_rowvars">'Table 1b Attainment 2023-25'!$M$7:$O$7</definedName>
    <definedName name="AttainPub">Sheet1!$B$6</definedName>
    <definedName name="_xlnm.Print_Area" localSheetId="1">Instructions!$A$1:$C$17</definedName>
    <definedName name="_xlnm.Print_Area" localSheetId="3">'Table 1a Attainment 2023-25'!$B$1:$H$29</definedName>
    <definedName name="_xlnm.Print_Area" localSheetId="4">'Table 1b Attainment 2023-25'!$B$1:$O$55</definedName>
    <definedName name="_xlnm.Print_Area" localSheetId="2">'Workbook overview'!$A$1:$C$8</definedName>
    <definedName name="Provider">Sheet1!$B$2</definedName>
    <definedName name="UKPRN">Sheet1!$B$1</definedName>
    <definedName name="uploadDateTime">Sheet1!$B$3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A2" i="5"/>
  <c r="A3" i="4"/>
  <c r="A2" i="4"/>
</calcChain>
</file>

<file path=xl/sharedStrings.xml><?xml version="1.0" encoding="utf-8"?>
<sst xmlns="http://schemas.openxmlformats.org/spreadsheetml/2006/main" count="1066" uniqueCount="137">
  <si>
    <t>UKPRN</t>
  </si>
  <si>
    <t>Provider</t>
  </si>
  <si>
    <t>uploadDateTime</t>
  </si>
  <si>
    <t>AttainPub</t>
  </si>
  <si>
    <t>REMOVE THIS SHEET PRIOR TO PUBLICATION.</t>
  </si>
  <si>
    <t>Transparency information 2026: Information and publication instructions</t>
  </si>
  <si>
    <t>Notes on data used to create this workbook</t>
  </si>
  <si>
    <t>The data contained in the tables in this workbook have been produced using your provider's signed-off HESA Student Record or Individualised Learner Record student data submitted to the Designated Data Body or the Department for Education for the 2023-24 and 2024-25 academic year and includes any amendments submitted before 02 March 2026.</t>
  </si>
  <si>
    <t>Preparing the workbook for publication</t>
  </si>
  <si>
    <t>Tables in the worksheets 'Table 1a Attainment 2023-25' and 'Table 1b Attainment 2023-25' contain the information that your provider is required to publish on their website.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t>
  </si>
  <si>
    <t>Table A1: Worksheets to delete from this workbook prior to publication on your provider's  website.</t>
  </si>
  <si>
    <t>Worksheet name</t>
  </si>
  <si>
    <t>Worksheet description</t>
  </si>
  <si>
    <t>Instructions</t>
  </si>
  <si>
    <t>This worksheet is provided for your information.</t>
  </si>
  <si>
    <t>End of Table A1</t>
  </si>
  <si>
    <t>The workbook available for download from your provider's website should therefore only include the following worksheets: 'Workbook overview', 'Table 1a Attainment 2023-25', 'Table 1b Attainment 2023-25'.</t>
  </si>
  <si>
    <t>Providers not required to publish the Transparency information 2026</t>
  </si>
  <si>
    <t>If all cells in tables 1a and 1b contain '[none]' then your provider is not required to publish the Transparency information 2026 on their website.</t>
  </si>
  <si>
    <t>Further information</t>
  </si>
  <si>
    <t xml:space="preserve">For more information on the Transparency information 2026, please see the specification and publication guidance document available from the OfS website at: </t>
  </si>
  <si>
    <t>https://www.officeforstudents.org.uk/publications/transparency-information</t>
  </si>
  <si>
    <t>Transparency information 2026: workbook overview</t>
  </si>
  <si>
    <t>This workbook contains data tables relating to the attainment of 2023-24 and 2024-25 qualifiers.</t>
  </si>
  <si>
    <t>The following worksheets are included in this workbook:</t>
  </si>
  <si>
    <t>Table 1a Attainment 2023-25 - This worksheet contains table 1a which relates to attainment at the provider. This table presents the percentage of classified first degrees at grade 2:1 or above by characteristics for 2023-24 and 2024-25 qualifiers.</t>
  </si>
  <si>
    <t>Table 1b Attainment 2023-25 - This worksheet contains table 1b which relates to attainment at the provider. This table presents detailed information on attainment by characteristics for 2023-24 and 2024-25 qualifiers.</t>
  </si>
  <si>
    <t xml:space="preserve">Rounding and suppression </t>
  </si>
  <si>
    <t xml:space="preserve">The data has been rounded as follows: 
a. Denominators or headcounts have been rounded to the nearest 10. 
b. Percentages been rounded to the nearest 0.1. 
Any data point that is not reportable will be replaced with a symbol to indicate why, applied according to the following hierarchical order: 
- [none]: where there are no students in the population (or two or fewer). 
- [low]: Low numbers of students, where there are more than two but fewer than 23 students in the denominator. 
- [DPL]: Data protection for low numerators, where data has been suppressed for data protection reasons. The code [DPL] has been used to indicate where the data has been suppressed due to a numerator or headcount that is less than or equal to two, meaning that the percentage will take on a value close to 0 per cent. 
- [DPH]: Data protection for high numerators, where data has been suppressed for data protection reasons. For the percentages, the code [DPH] has been used to indicate where data has been suppressed due to a numerator that is greater than two but is within two of the denominator.
</t>
  </si>
  <si>
    <t>End of worksheet</t>
  </si>
  <si>
    <t>Transparency information 2026: Attainment of 2023-24 and 2024-25 qualifiers</t>
  </si>
  <si>
    <t>For details of non-numeric values in the following table, please see the 'Workbook overview' worksheet</t>
  </si>
  <si>
    <t>Table 1a: Percentage of classified first degrees at grade 2:1 or above by characteristic for 2023-24 and 2024-25 qualifiers.</t>
  </si>
  <si>
    <t>Year of qualifying</t>
  </si>
  <si>
    <t>Characteristics</t>
  </si>
  <si>
    <t>Characteristic split</t>
  </si>
  <si>
    <t>Percentage</t>
  </si>
  <si>
    <t>2023-24</t>
  </si>
  <si>
    <t>Ethnicity</t>
  </si>
  <si>
    <t>Asian</t>
  </si>
  <si>
    <t>[low]</t>
  </si>
  <si>
    <t>Black</t>
  </si>
  <si>
    <t>[none]</t>
  </si>
  <si>
    <t xml:space="preserve">Mixed </t>
  </si>
  <si>
    <t>Other</t>
  </si>
  <si>
    <t>White</t>
  </si>
  <si>
    <t>61.8</t>
  </si>
  <si>
    <t>English IMD 2025 quintile</t>
  </si>
  <si>
    <t>1</t>
  </si>
  <si>
    <t>70.0</t>
  </si>
  <si>
    <t>2</t>
  </si>
  <si>
    <t>3</t>
  </si>
  <si>
    <t>4</t>
  </si>
  <si>
    <t>EIMD 2019 quintile</t>
  </si>
  <si>
    <t>5</t>
  </si>
  <si>
    <t>Sex</t>
  </si>
  <si>
    <t>Female</t>
  </si>
  <si>
    <t>64.3</t>
  </si>
  <si>
    <t>Male</t>
  </si>
  <si>
    <t>51.4</t>
  </si>
  <si>
    <t>2024-25</t>
  </si>
  <si>
    <t>66.1</t>
  </si>
  <si>
    <t>56.8</t>
  </si>
  <si>
    <t>59.0</t>
  </si>
  <si>
    <t>70.4</t>
  </si>
  <si>
    <t>Table 1b: Detailed information on attainment for 2023-24 and 2024-25 qualifiers.</t>
  </si>
  <si>
    <t>Academic year of qualifying</t>
  </si>
  <si>
    <t>Mode of Study</t>
  </si>
  <si>
    <t>Characteristic</t>
  </si>
  <si>
    <t>Headcount of classified First Degrees awarded</t>
  </si>
  <si>
    <t>Percentage of classified First Degrees awarded as first class</t>
  </si>
  <si>
    <t>Percentage of classified First Degrees awarded as upper second class</t>
  </si>
  <si>
    <t>Percentage of classified First Degrees awarded as lower second class</t>
  </si>
  <si>
    <t>Percentage of classified First Degrees awarded as third class / pass</t>
  </si>
  <si>
    <t>Headcount of unclassified First Degrees awarded</t>
  </si>
  <si>
    <t>Headcount of other undergraduate awards</t>
  </si>
  <si>
    <t>Full-time</t>
  </si>
  <si>
    <t>Mixed</t>
  </si>
  <si>
    <t>50</t>
  </si>
  <si>
    <t>25.0</t>
  </si>
  <si>
    <t>34.6</t>
  </si>
  <si>
    <t>28.8</t>
  </si>
  <si>
    <t>11.5</t>
  </si>
  <si>
    <t>160</t>
  </si>
  <si>
    <t>Unknown</t>
  </si>
  <si>
    <t>EIMD 2025 quintile</t>
  </si>
  <si>
    <t>30</t>
  </si>
  <si>
    <t>34.5</t>
  </si>
  <si>
    <t>20.7</t>
  </si>
  <si>
    <t>10.3</t>
  </si>
  <si>
    <t>90</t>
  </si>
  <si>
    <t>N/A</t>
  </si>
  <si>
    <t>18.5</t>
  </si>
  <si>
    <t>44.4</t>
  </si>
  <si>
    <t>33.3</t>
  </si>
  <si>
    <t>[DPL]</t>
  </si>
  <si>
    <t>27.3</t>
  </si>
  <si>
    <t>21.2</t>
  </si>
  <si>
    <t>30.3</t>
  </si>
  <si>
    <t>Part-time</t>
  </si>
  <si>
    <t>60</t>
  </si>
  <si>
    <t>40</t>
  </si>
  <si>
    <t>Apprenticeships</t>
  </si>
  <si>
    <t>16.0</t>
  </si>
  <si>
    <t>46.0</t>
  </si>
  <si>
    <t>28.0</t>
  </si>
  <si>
    <t>10.0</t>
  </si>
  <si>
    <t>140</t>
  </si>
  <si>
    <t>8.3</t>
  </si>
  <si>
    <t>47.2</t>
  </si>
  <si>
    <t>36.1</t>
  </si>
  <si>
    <t>80</t>
  </si>
  <si>
    <t>20</t>
  </si>
  <si>
    <t>50.0</t>
  </si>
  <si>
    <t>38.2</t>
  </si>
  <si>
    <t>8.8</t>
  </si>
  <si>
    <t>30.8</t>
  </si>
  <si>
    <t>38.5</t>
  </si>
  <si>
    <t>23.1</t>
  </si>
  <si>
    <t>70</t>
  </si>
  <si>
    <t>Provider_name</t>
  </si>
  <si>
    <t>10004344</t>
  </si>
  <si>
    <t>Middlesbrough College</t>
  </si>
  <si>
    <t>sheet_name</t>
  </si>
  <si>
    <t>table_name</t>
  </si>
  <si>
    <t>header</t>
  </si>
  <si>
    <t>startcol</t>
  </si>
  <si>
    <t>startrow</t>
  </si>
  <si>
    <t>provider_fill</t>
  </si>
  <si>
    <t>control_2026_names_260320</t>
  </si>
  <si>
    <t>A</t>
  </si>
  <si>
    <t>Table 1a Attainment 2023-25</t>
  </si>
  <si>
    <t>table_1a_attainment_2026</t>
  </si>
  <si>
    <t>D</t>
  </si>
  <si>
    <t>Table 1b Attainment 2023-25</t>
  </si>
  <si>
    <t>table_1b_attainment_2026</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</si>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</sst>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1"/>
      <color theme="1"/>
      <name val="Arial"/>
      <family val="2"/>
    </font>
    <font>
      <sz val="10.5"/>
      <color theme="1"/>
      <name val="Arial"/>
      <family val="2"/>
    </font>
    <font>
      <sz val="10.5"/>
      <name val="Arial"/>
      <family val="2"/>
    </font>
    <font>
      <u/>
      <sz val="10.5"/>
      <color theme="10"/>
      <name val="Arial"/>
      <family val="2"/>
    </font>
    <font>
      <sz val="10.5"/>
      <color rgb="FF000000"/>
      <name val="Arial"/>
      <family val="2"/>
    </font>
    <font>
      <b/>
      <sz val="11"/>
      <color theme="1"/>
      <name val="Arial"/>
      <family val="2"/>
    </font>
    <font>
      <sz val="10.5"/>
      <color theme="1"/>
      <name val="Calibri"/>
      <family val="2"/>
      <scheme val="minor"/>
    </font>
    <font>
      <b/>
      <sz val="10.5"/>
      <name val="Arial"/>
      <family val="2"/>
    </font>
    <font>
      <b/>
      <sz val="14"/>
      <color rgb="FFFF0000"/>
      <name val="Arial"/>
      <family val="2"/>
    </font>
    <font>
      <sz val="10.5"/>
      <color theme="0" tint="-0.34998626667073579"/>
      <name val="Arial"/>
      <family val="2"/>
    </font>
    <font>
      <sz val="10.5"/>
      <color theme="0"/>
      <name val="Arial"/>
      <family val="2"/>
    </font>
    <font>
      <sz val="11"/>
      <color theme="0"/>
      <name val="Arial"/>
      <family val="2"/>
    </font>
    <font>
      <sz val="11"/>
      <name val="Arial"/>
      <family val="2"/>
    </font>
    <font>
      <b/>
      <sz val="11"/>
      <name val="Arial"/>
      <family val="2"/>
    </font>
    <font>
      <b/>
      <sz val="11"/>
      <color rgb="FF000000"/>
      <name val="Arial"/>
      <family val="2"/>
    </font>
    <font>
      <sz val="11"/>
      <color rgb="FF000000"/>
      <name val="Arial"/>
      <family val="2"/>
    </font>
    <font>
      <u/>
      <sz val="11"/>
      <color theme="10"/>
      <name val="Arial"/>
      <family val="2"/>
    </font>
    <font>
      <sz val="11"/>
      <color theme="0" tint="-0.34998626667073579"/>
      <name val="Arial"/>
      <family val="2"/>
    </font>
    <font>
      <b/>
      <sz val="20"/>
      <color rgb="FF002060"/>
      <name val="Arial"/>
      <family val="2"/>
    </font>
    <font>
      <sz val="18"/>
      <color theme="3"/>
      <name val="Calibri Light"/>
      <family val="2"/>
      <scheme val="major"/>
    </font>
    <font>
      <b/>
      <sz val="12"/>
      <color rgb="FF002554"/>
      <name val="Arial"/>
      <family val="2"/>
    </font>
  </fonts>
  <fills count="3">
    <fill>
      <patternFill patternType="none"/>
    </fill>
    <fill>
      <patternFill patternType="gray125"/>
    </fill>
    <fill>
      <patternFill patternType="solid">
        <fgColor theme="0"/>
        <bgColor indexed="64"/>
      </patternFill>
    </fill>
  </fills>
  <borders count="58">
    <border>
      <left/>
      <right/>
      <top/>
      <bottom/>
      <diagonal/>
    </border>
    <border>
      <left/>
      <right style="medium">
        <color auto="1"/>
      </right>
      <top style="thin">
        <color auto="1"/>
      </top>
      <bottom style="hair">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style="medium">
        <color auto="1"/>
      </right>
      <top/>
      <bottom style="medium">
        <color auto="1"/>
      </bottom>
      <diagonal/>
    </border>
    <border>
      <left/>
      <right/>
      <top/>
      <bottom style="medium">
        <color indexed="64"/>
      </bottom>
      <diagonal/>
    </border>
    <border>
      <left/>
      <right/>
      <top style="thin">
        <color auto="1"/>
      </top>
      <bottom/>
      <diagonal/>
    </border>
    <border>
      <left/>
      <right style="thin">
        <color indexed="64"/>
      </right>
      <top/>
      <bottom style="thin">
        <color auto="1"/>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auto="1"/>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hair">
        <color auto="1"/>
      </top>
      <bottom style="medium">
        <color auto="1"/>
      </bottom>
      <diagonal/>
    </border>
    <border>
      <left style="thin">
        <color auto="1"/>
      </left>
      <right style="medium">
        <color indexed="64"/>
      </right>
      <top style="hair">
        <color auto="1"/>
      </top>
      <bottom/>
      <diagonal/>
    </border>
    <border>
      <left style="thin">
        <color auto="1"/>
      </left>
      <right style="medium">
        <color indexed="64"/>
      </right>
      <top style="thin">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bottom style="thin">
        <color auto="1"/>
      </bottom>
      <diagonal/>
    </border>
    <border>
      <left/>
      <right/>
      <top style="medium">
        <color indexed="64"/>
      </top>
      <bottom style="medium">
        <color indexed="64"/>
      </bottom>
      <diagonal/>
    </border>
    <border>
      <left/>
      <right style="medium">
        <color auto="1"/>
      </right>
      <top style="medium">
        <color indexed="64"/>
      </top>
      <bottom style="medium">
        <color auto="1"/>
      </bottom>
      <diagonal/>
    </border>
    <border>
      <left style="medium">
        <color auto="1"/>
      </left>
      <right style="thin">
        <color indexed="64"/>
      </right>
      <top style="medium">
        <color indexed="64"/>
      </top>
      <bottom style="medium">
        <color auto="1"/>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auto="1"/>
      </left>
      <right style="medium">
        <color auto="1"/>
      </right>
      <top/>
      <bottom/>
      <diagonal/>
    </border>
    <border>
      <left style="medium">
        <color auto="1"/>
      </left>
      <right style="thin">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thin">
        <color auto="1"/>
      </left>
      <right style="medium">
        <color indexed="64"/>
      </right>
      <top style="medium">
        <color indexed="64"/>
      </top>
      <bottom style="hair">
        <color auto="1"/>
      </bottom>
      <diagonal/>
    </border>
  </borders>
  <cellStyleXfs count="5">
    <xf numFmtId="0" fontId="0" fillId="0" borderId="0"/>
    <xf numFmtId="0" fontId="2" fillId="0" borderId="0"/>
    <xf numFmtId="0" fontId="3" fillId="0" borderId="0"/>
    <xf numFmtId="0" fontId="3" fillId="0" borderId="0"/>
    <xf numFmtId="0" fontId="23" fillId="0" borderId="0"/>
  </cellStyleXfs>
  <cellXfs count="170">
    <xf numFmtId="0" fontId="0" fillId="0" borderId="0" xfId="0"/>
    <xf numFmtId="0" fontId="6" fillId="2" borderId="0" xfId="0" applyFont="1" applyFill="1"/>
    <xf numFmtId="0" fontId="6" fillId="2" borderId="0" xfId="0" applyFont="1" applyFill="1" applyAlignment="1">
      <alignment horizontal="right"/>
    </xf>
    <xf numFmtId="0" fontId="6" fillId="2" borderId="0" xfId="0" applyFont="1" applyFill="1" applyAlignment="1">
      <alignment horizontal="right" wrapText="1"/>
    </xf>
    <xf numFmtId="0" fontId="6" fillId="2" borderId="0" xfId="0" applyFont="1" applyFill="1" applyAlignment="1">
      <alignment wrapText="1"/>
    </xf>
    <xf numFmtId="9" fontId="6" fillId="2" borderId="0" xfId="0" applyNumberFormat="1" applyFont="1" applyFill="1"/>
    <xf numFmtId="0" fontId="5" fillId="0" borderId="0" xfId="0" applyFont="1"/>
    <xf numFmtId="49" fontId="6" fillId="2" borderId="0" xfId="0" applyNumberFormat="1" applyFont="1" applyFill="1"/>
    <xf numFmtId="0" fontId="12" fillId="0" borderId="0" xfId="0" applyFont="1"/>
    <xf numFmtId="0" fontId="13" fillId="2" borderId="0" xfId="0" applyFont="1" applyFill="1"/>
    <xf numFmtId="0" fontId="5" fillId="0" borderId="0" xfId="0" quotePrefix="1" applyFont="1" applyAlignment="1">
      <alignment vertical="top" wrapText="1"/>
    </xf>
    <xf numFmtId="0" fontId="5" fillId="0" borderId="0" xfId="0" quotePrefix="1" applyFont="1"/>
    <xf numFmtId="0" fontId="2" fillId="0" borderId="0" xfId="1"/>
    <xf numFmtId="0" fontId="7" fillId="0" borderId="0" xfId="1" applyFont="1"/>
    <xf numFmtId="0" fontId="8"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wrapText="1"/>
    </xf>
    <xf numFmtId="0" fontId="5" fillId="0" borderId="0" xfId="0" applyFont="1" applyAlignment="1">
      <alignment wrapText="1"/>
    </xf>
    <xf numFmtId="0" fontId="6" fillId="2" borderId="0" xfId="0" applyFont="1" applyFill="1" applyAlignment="1">
      <alignment horizontal="left" vertical="top"/>
    </xf>
    <xf numFmtId="0" fontId="6" fillId="2" borderId="0" xfId="0" applyFont="1" applyFill="1" applyAlignment="1">
      <alignment horizontal="left" vertical="top" wrapText="1"/>
    </xf>
    <xf numFmtId="0" fontId="0" fillId="2" borderId="0" xfId="0" applyFill="1"/>
    <xf numFmtId="0" fontId="5" fillId="2" borderId="0" xfId="0" applyFont="1" applyFill="1" applyAlignment="1">
      <alignment wrapText="1"/>
    </xf>
    <xf numFmtId="0" fontId="11" fillId="2" borderId="0" xfId="0" applyFont="1" applyFill="1" applyAlignment="1">
      <alignment wrapText="1"/>
    </xf>
    <xf numFmtId="0" fontId="15" fillId="2" borderId="0" xfId="0" applyFont="1" applyFill="1"/>
    <xf numFmtId="0" fontId="14" fillId="2" borderId="0" xfId="0" applyFont="1" applyFill="1"/>
    <xf numFmtId="0" fontId="6" fillId="2" borderId="0" xfId="0" applyFont="1" applyFill="1" applyAlignment="1">
      <alignment vertical="top" wrapText="1"/>
    </xf>
    <xf numFmtId="0" fontId="5" fillId="2" borderId="0" xfId="0" applyFont="1" applyFill="1" applyAlignment="1">
      <alignment vertical="top" wrapText="1"/>
    </xf>
    <xf numFmtId="20" fontId="6" fillId="2" borderId="0" xfId="0" quotePrefix="1" applyNumberFormat="1" applyFont="1" applyFill="1" applyAlignment="1">
      <alignment horizontal="left" vertical="top"/>
    </xf>
    <xf numFmtId="20" fontId="6" fillId="2" borderId="0" xfId="0" applyNumberFormat="1" applyFont="1" applyFill="1" applyAlignment="1">
      <alignment horizontal="left" vertical="top"/>
    </xf>
    <xf numFmtId="1" fontId="6" fillId="2" borderId="0" xfId="0" applyNumberFormat="1" applyFont="1" applyFill="1" applyAlignment="1">
      <alignment horizontal="right"/>
    </xf>
    <xf numFmtId="49" fontId="6" fillId="2" borderId="0" xfId="0" applyNumberFormat="1" applyFont="1" applyFill="1" applyAlignment="1">
      <alignment horizontal="right"/>
    </xf>
    <xf numFmtId="0" fontId="10" fillId="2" borderId="0" xfId="0" applyFont="1" applyFill="1"/>
    <xf numFmtId="0" fontId="10" fillId="2" borderId="0" xfId="0" applyFont="1" applyFill="1" applyAlignment="1">
      <alignment horizontal="left"/>
    </xf>
    <xf numFmtId="0" fontId="10" fillId="2" borderId="0" xfId="0" applyFont="1" applyFill="1" applyAlignment="1">
      <alignment horizontal="right"/>
    </xf>
    <xf numFmtId="0" fontId="5" fillId="0" borderId="0" xfId="0" applyFont="1" applyAlignment="1">
      <alignment vertical="center" wrapText="1"/>
    </xf>
    <xf numFmtId="0" fontId="0" fillId="2" borderId="0" xfId="0" applyFill="1" applyAlignment="1">
      <alignment vertical="top"/>
    </xf>
    <xf numFmtId="0" fontId="4" fillId="2" borderId="0" xfId="0" applyFont="1" applyFill="1" applyAlignment="1">
      <alignment wrapText="1"/>
    </xf>
    <xf numFmtId="0" fontId="4" fillId="2" borderId="0" xfId="0" applyFont="1" applyFill="1"/>
    <xf numFmtId="0" fontId="16" fillId="2" borderId="0" xfId="0" applyFont="1" applyFill="1"/>
    <xf numFmtId="0" fontId="4" fillId="0" borderId="0" xfId="0" applyFont="1" applyAlignment="1">
      <alignment wrapText="1"/>
    </xf>
    <xf numFmtId="0" fontId="4" fillId="2" borderId="0" xfId="0" applyFont="1" applyFill="1" applyAlignment="1">
      <alignment vertical="top"/>
    </xf>
    <xf numFmtId="0" fontId="16" fillId="2" borderId="0" xfId="2" applyFont="1" applyFill="1"/>
    <xf numFmtId="0" fontId="16" fillId="2" borderId="0" xfId="0" applyFont="1" applyFill="1" applyAlignment="1">
      <alignment horizontal="right"/>
    </xf>
    <xf numFmtId="49" fontId="16" fillId="2" borderId="20" xfId="0" applyNumberFormat="1" applyFont="1" applyFill="1" applyBorder="1"/>
    <xf numFmtId="49" fontId="16" fillId="2" borderId="10" xfId="0" applyNumberFormat="1" applyFont="1" applyFill="1" applyBorder="1"/>
    <xf numFmtId="49" fontId="16" fillId="2" borderId="1" xfId="0" applyNumberFormat="1" applyFont="1" applyFill="1" applyBorder="1"/>
    <xf numFmtId="49" fontId="16" fillId="2" borderId="2" xfId="0" applyNumberFormat="1" applyFont="1" applyFill="1" applyBorder="1"/>
    <xf numFmtId="0" fontId="18" fillId="0" borderId="0" xfId="0" applyFont="1" applyAlignment="1">
      <alignment wrapText="1"/>
    </xf>
    <xf numFmtId="0" fontId="4" fillId="0" borderId="0" xfId="0" applyFont="1"/>
    <xf numFmtId="0" fontId="19" fillId="0" borderId="0" xfId="0" applyFont="1" applyAlignment="1">
      <alignment horizontal="left" wrapText="1"/>
    </xf>
    <xf numFmtId="0" fontId="19" fillId="0" borderId="0" xfId="0" applyFont="1" applyAlignment="1">
      <alignment vertical="top" wrapText="1"/>
    </xf>
    <xf numFmtId="0" fontId="9" fillId="0" borderId="0" xfId="0" applyFont="1" applyAlignment="1">
      <alignment wrapText="1"/>
    </xf>
    <xf numFmtId="0" fontId="4" fillId="0" borderId="0" xfId="0" applyFont="1" applyAlignment="1">
      <alignment horizontal="left" vertical="top"/>
    </xf>
    <xf numFmtId="0" fontId="9" fillId="0" borderId="0" xfId="0" applyFont="1" applyAlignment="1">
      <alignment horizontal="left" wrapText="1"/>
    </xf>
    <xf numFmtId="0" fontId="4" fillId="0" borderId="0" xfId="0" applyFont="1" applyAlignment="1">
      <alignment horizontal="left" vertical="top" wrapText="1"/>
    </xf>
    <xf numFmtId="0" fontId="4" fillId="0" borderId="28" xfId="0" applyFont="1" applyBorder="1" applyAlignment="1">
      <alignment horizontal="left" vertical="top"/>
    </xf>
    <xf numFmtId="0" fontId="4" fillId="0" borderId="3" xfId="0" applyFont="1" applyBorder="1" applyAlignment="1">
      <alignment horizontal="left" vertical="center" wrapText="1"/>
    </xf>
    <xf numFmtId="0" fontId="15"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wrapText="1"/>
    </xf>
    <xf numFmtId="0" fontId="20" fillId="0" borderId="0" xfId="1" applyFont="1"/>
    <xf numFmtId="0" fontId="4" fillId="0" borderId="0" xfId="0" applyFont="1" applyAlignment="1">
      <alignment horizontal="left" wrapText="1"/>
    </xf>
    <xf numFmtId="0" fontId="16" fillId="2" borderId="0" xfId="0" applyFont="1" applyFill="1" applyAlignment="1">
      <alignment horizontal="right" wrapText="1"/>
    </xf>
    <xf numFmtId="0" fontId="21" fillId="2" borderId="0" xfId="0" applyFont="1" applyFill="1"/>
    <xf numFmtId="9" fontId="16" fillId="2" borderId="0" xfId="0" applyNumberFormat="1" applyFont="1" applyFill="1"/>
    <xf numFmtId="0" fontId="16" fillId="2" borderId="9" xfId="0" applyFont="1" applyFill="1" applyBorder="1"/>
    <xf numFmtId="1" fontId="16" fillId="2" borderId="13" xfId="0" applyNumberFormat="1" applyFont="1" applyFill="1" applyBorder="1" applyAlignment="1">
      <alignment horizontal="right"/>
    </xf>
    <xf numFmtId="49" fontId="16" fillId="2" borderId="7" xfId="0" applyNumberFormat="1" applyFont="1" applyFill="1" applyBorder="1" applyAlignment="1">
      <alignment horizontal="right"/>
    </xf>
    <xf numFmtId="1" fontId="16" fillId="2" borderId="7" xfId="0" applyNumberFormat="1" applyFont="1" applyFill="1" applyBorder="1" applyAlignment="1">
      <alignment horizontal="right"/>
    </xf>
    <xf numFmtId="0" fontId="16" fillId="2" borderId="10" xfId="0" applyFont="1" applyFill="1" applyBorder="1"/>
    <xf numFmtId="1" fontId="16" fillId="2" borderId="14" xfId="0" applyNumberFormat="1" applyFont="1" applyFill="1" applyBorder="1" applyAlignment="1">
      <alignment horizontal="right"/>
    </xf>
    <xf numFmtId="49" fontId="16" fillId="2" borderId="4" xfId="0" applyNumberFormat="1" applyFont="1" applyFill="1" applyBorder="1" applyAlignment="1">
      <alignment horizontal="right"/>
    </xf>
    <xf numFmtId="1" fontId="16" fillId="2" borderId="4" xfId="0" applyNumberFormat="1" applyFont="1" applyFill="1" applyBorder="1" applyAlignment="1">
      <alignment horizontal="right"/>
    </xf>
    <xf numFmtId="0" fontId="15" fillId="2" borderId="17" xfId="0" applyFont="1" applyFill="1" applyBorder="1" applyAlignment="1">
      <alignment horizontal="left" vertical="top"/>
    </xf>
    <xf numFmtId="0" fontId="16" fillId="2" borderId="11" xfId="0" applyFont="1" applyFill="1" applyBorder="1"/>
    <xf numFmtId="1" fontId="16" fillId="2" borderId="15" xfId="0" applyNumberFormat="1" applyFont="1" applyFill="1" applyBorder="1" applyAlignment="1">
      <alignment horizontal="right"/>
    </xf>
    <xf numFmtId="49" fontId="16" fillId="2" borderId="5" xfId="0" applyNumberFormat="1" applyFont="1" applyFill="1" applyBorder="1" applyAlignment="1">
      <alignment horizontal="right"/>
    </xf>
    <xf numFmtId="1" fontId="16" fillId="2" borderId="5" xfId="0" applyNumberFormat="1" applyFont="1" applyFill="1" applyBorder="1" applyAlignment="1">
      <alignment horizontal="right"/>
    </xf>
    <xf numFmtId="0" fontId="16" fillId="2" borderId="27" xfId="0" applyFont="1" applyFill="1" applyBorder="1" applyAlignment="1">
      <alignment vertical="top"/>
    </xf>
    <xf numFmtId="0" fontId="16" fillId="2" borderId="1" xfId="0" applyFont="1" applyFill="1" applyBorder="1" applyAlignment="1">
      <alignment horizontal="left"/>
    </xf>
    <xf numFmtId="1" fontId="16" fillId="2" borderId="12" xfId="0" applyNumberFormat="1" applyFont="1" applyFill="1" applyBorder="1" applyAlignment="1">
      <alignment horizontal="right"/>
    </xf>
    <xf numFmtId="49" fontId="16" fillId="2" borderId="6" xfId="0" applyNumberFormat="1" applyFont="1" applyFill="1" applyBorder="1" applyAlignment="1">
      <alignment horizontal="right"/>
    </xf>
    <xf numFmtId="1" fontId="16" fillId="2" borderId="6" xfId="0" applyNumberFormat="1" applyFont="1" applyFill="1" applyBorder="1" applyAlignment="1">
      <alignment horizontal="right"/>
    </xf>
    <xf numFmtId="0" fontId="16" fillId="2" borderId="10" xfId="0" applyFont="1" applyFill="1" applyBorder="1" applyAlignment="1">
      <alignment horizontal="left"/>
    </xf>
    <xf numFmtId="0" fontId="16" fillId="2" borderId="21" xfId="0" applyFont="1" applyFill="1" applyBorder="1"/>
    <xf numFmtId="1" fontId="16" fillId="2" borderId="18" xfId="0" applyNumberFormat="1" applyFont="1" applyFill="1" applyBorder="1" applyAlignment="1">
      <alignment horizontal="right"/>
    </xf>
    <xf numFmtId="49" fontId="16" fillId="2" borderId="19" xfId="0" applyNumberFormat="1" applyFont="1" applyFill="1" applyBorder="1" applyAlignment="1">
      <alignment horizontal="right"/>
    </xf>
    <xf numFmtId="1" fontId="16" fillId="2" borderId="19" xfId="0" applyNumberFormat="1" applyFont="1" applyFill="1" applyBorder="1" applyAlignment="1">
      <alignment horizontal="right"/>
    </xf>
    <xf numFmtId="0" fontId="16" fillId="2" borderId="1" xfId="0" applyFont="1" applyFill="1" applyBorder="1"/>
    <xf numFmtId="0" fontId="16" fillId="2" borderId="2" xfId="0" applyFont="1" applyFill="1" applyBorder="1"/>
    <xf numFmtId="1" fontId="16" fillId="2" borderId="16" xfId="0" applyNumberFormat="1" applyFont="1" applyFill="1" applyBorder="1" applyAlignment="1">
      <alignment horizontal="right"/>
    </xf>
    <xf numFmtId="49" fontId="16" fillId="2" borderId="8" xfId="0" applyNumberFormat="1" applyFont="1" applyFill="1" applyBorder="1" applyAlignment="1">
      <alignment horizontal="right"/>
    </xf>
    <xf numFmtId="1" fontId="16" fillId="2" borderId="8" xfId="0" applyNumberFormat="1" applyFont="1" applyFill="1" applyBorder="1" applyAlignment="1">
      <alignment horizontal="right"/>
    </xf>
    <xf numFmtId="0" fontId="15" fillId="2" borderId="26" xfId="0" applyFont="1" applyFill="1" applyBorder="1" applyAlignment="1">
      <alignment horizontal="left" vertical="top"/>
    </xf>
    <xf numFmtId="0" fontId="16" fillId="2" borderId="22" xfId="0" applyFont="1" applyFill="1" applyBorder="1"/>
    <xf numFmtId="1" fontId="16" fillId="2" borderId="23" xfId="0" applyNumberFormat="1" applyFont="1" applyFill="1" applyBorder="1" applyAlignment="1">
      <alignment horizontal="right"/>
    </xf>
    <xf numFmtId="49" fontId="16" fillId="2" borderId="24" xfId="0" applyNumberFormat="1" applyFont="1" applyFill="1" applyBorder="1" applyAlignment="1">
      <alignment horizontal="right"/>
    </xf>
    <xf numFmtId="1" fontId="16" fillId="2" borderId="24" xfId="0" applyNumberFormat="1" applyFont="1" applyFill="1" applyBorder="1" applyAlignment="1">
      <alignment horizontal="right"/>
    </xf>
    <xf numFmtId="0" fontId="16" fillId="2" borderId="20" xfId="0" applyFont="1" applyFill="1" applyBorder="1"/>
    <xf numFmtId="0" fontId="22" fillId="2" borderId="0" xfId="0" applyFont="1" applyFill="1"/>
    <xf numFmtId="0" fontId="17" fillId="2" borderId="30" xfId="0" applyFont="1" applyFill="1" applyBorder="1" applyAlignment="1">
      <alignment horizontal="left" wrapText="1"/>
    </xf>
    <xf numFmtId="0" fontId="6" fillId="2" borderId="34" xfId="0" applyFont="1" applyFill="1" applyBorder="1"/>
    <xf numFmtId="49" fontId="16" fillId="2" borderId="9" xfId="0" applyNumberFormat="1" applyFont="1" applyFill="1" applyBorder="1" applyAlignment="1">
      <alignment horizontal="right"/>
    </xf>
    <xf numFmtId="49" fontId="16" fillId="2" borderId="10" xfId="0" applyNumberFormat="1" applyFont="1" applyFill="1" applyBorder="1" applyAlignment="1">
      <alignment horizontal="right"/>
    </xf>
    <xf numFmtId="49" fontId="16" fillId="2" borderId="1" xfId="0" applyNumberFormat="1" applyFont="1" applyFill="1" applyBorder="1" applyAlignment="1">
      <alignment horizontal="right"/>
    </xf>
    <xf numFmtId="49" fontId="16" fillId="2" borderId="2" xfId="0" applyNumberFormat="1" applyFont="1" applyFill="1" applyBorder="1" applyAlignment="1">
      <alignment horizontal="right"/>
    </xf>
    <xf numFmtId="0" fontId="17" fillId="2" borderId="43" xfId="0" applyFont="1" applyFill="1" applyBorder="1" applyAlignment="1">
      <alignment horizontal="right" wrapText="1"/>
    </xf>
    <xf numFmtId="0" fontId="17" fillId="2" borderId="43" xfId="0" applyFont="1" applyFill="1" applyBorder="1" applyAlignment="1">
      <alignment horizontal="left" wrapText="1"/>
    </xf>
    <xf numFmtId="0" fontId="6" fillId="2" borderId="35" xfId="0" applyFont="1" applyFill="1" applyBorder="1"/>
    <xf numFmtId="49" fontId="16" fillId="2" borderId="25" xfId="0" applyNumberFormat="1" applyFont="1" applyFill="1" applyBorder="1"/>
    <xf numFmtId="49" fontId="16" fillId="2" borderId="25" xfId="0" applyNumberFormat="1" applyFont="1" applyFill="1" applyBorder="1" applyAlignment="1">
      <alignment horizontal="right"/>
    </xf>
    <xf numFmtId="49" fontId="16" fillId="2" borderId="9" xfId="0" applyNumberFormat="1" applyFont="1" applyFill="1" applyBorder="1"/>
    <xf numFmtId="0" fontId="16" fillId="2" borderId="47" xfId="0" applyFont="1" applyFill="1" applyBorder="1" applyAlignment="1">
      <alignment horizontal="left" wrapText="1"/>
    </xf>
    <xf numFmtId="49" fontId="16" fillId="2" borderId="48" xfId="0" applyNumberFormat="1" applyFont="1" applyFill="1" applyBorder="1" applyAlignment="1">
      <alignment vertical="top"/>
    </xf>
    <xf numFmtId="49" fontId="6" fillId="2" borderId="49" xfId="0" applyNumberFormat="1" applyFont="1" applyFill="1" applyBorder="1" applyAlignment="1">
      <alignment vertical="top"/>
    </xf>
    <xf numFmtId="49" fontId="15" fillId="2" borderId="49" xfId="0" applyNumberFormat="1" applyFont="1" applyFill="1" applyBorder="1" applyAlignment="1">
      <alignment vertical="top"/>
    </xf>
    <xf numFmtId="49" fontId="16" fillId="2" borderId="50" xfId="0" applyNumberFormat="1" applyFont="1" applyFill="1" applyBorder="1" applyAlignment="1">
      <alignment horizontal="left" vertical="top" wrapText="1"/>
    </xf>
    <xf numFmtId="49" fontId="15" fillId="2" borderId="51" xfId="0" applyNumberFormat="1" applyFont="1" applyFill="1" applyBorder="1" applyAlignment="1">
      <alignment horizontal="left" vertical="top" wrapText="1"/>
    </xf>
    <xf numFmtId="49" fontId="16" fillId="2" borderId="49" xfId="0" applyNumberFormat="1" applyFont="1" applyFill="1" applyBorder="1" applyAlignment="1">
      <alignment horizontal="left" vertical="top"/>
    </xf>
    <xf numFmtId="49" fontId="15" fillId="2" borderId="49" xfId="0" applyNumberFormat="1" applyFont="1" applyFill="1" applyBorder="1" applyAlignment="1">
      <alignment horizontal="left" vertical="top"/>
    </xf>
    <xf numFmtId="49" fontId="16" fillId="2" borderId="49" xfId="0" applyNumberFormat="1" applyFont="1" applyFill="1" applyBorder="1" applyAlignment="1">
      <alignment vertical="top"/>
    </xf>
    <xf numFmtId="49" fontId="15" fillId="2" borderId="52" xfId="0" applyNumberFormat="1" applyFont="1" applyFill="1" applyBorder="1" applyAlignment="1">
      <alignment horizontal="left" vertical="top"/>
    </xf>
    <xf numFmtId="49" fontId="16" fillId="2" borderId="53" xfId="0" applyNumberFormat="1" applyFont="1" applyFill="1" applyBorder="1" applyAlignment="1">
      <alignment horizontal="right"/>
    </xf>
    <xf numFmtId="0" fontId="15" fillId="2" borderId="0" xfId="0" applyFont="1" applyFill="1" applyAlignment="1">
      <alignment horizontal="left" vertical="top"/>
    </xf>
    <xf numFmtId="1" fontId="16" fillId="2" borderId="53" xfId="0" applyNumberFormat="1" applyFont="1" applyFill="1" applyBorder="1" applyAlignment="1">
      <alignment horizontal="right"/>
    </xf>
    <xf numFmtId="0" fontId="16" fillId="2" borderId="27" xfId="0" applyFont="1" applyFill="1" applyBorder="1" applyAlignment="1">
      <alignment horizontal="left" vertical="top"/>
    </xf>
    <xf numFmtId="0" fontId="16" fillId="2" borderId="0" xfId="0" applyFont="1" applyFill="1" applyAlignment="1">
      <alignment horizontal="left" vertical="top"/>
    </xf>
    <xf numFmtId="0" fontId="0" fillId="2" borderId="31" xfId="0" applyFill="1" applyBorder="1"/>
    <xf numFmtId="0" fontId="16" fillId="2" borderId="29" xfId="0" applyFont="1" applyFill="1" applyBorder="1" applyAlignment="1">
      <alignment horizontal="left" vertical="top"/>
    </xf>
    <xf numFmtId="1" fontId="16" fillId="2" borderId="55" xfId="0" applyNumberFormat="1" applyFont="1" applyFill="1" applyBorder="1" applyAlignment="1">
      <alignment horizontal="right"/>
    </xf>
    <xf numFmtId="49" fontId="16" fillId="2" borderId="56" xfId="0" applyNumberFormat="1" applyFont="1" applyFill="1" applyBorder="1" applyAlignment="1">
      <alignment horizontal="right"/>
    </xf>
    <xf numFmtId="1" fontId="16" fillId="2" borderId="56" xfId="0" applyNumberFormat="1" applyFont="1" applyFill="1" applyBorder="1" applyAlignment="1">
      <alignment horizontal="right"/>
    </xf>
    <xf numFmtId="1" fontId="16" fillId="2" borderId="57" xfId="0" applyNumberFormat="1" applyFont="1" applyFill="1" applyBorder="1" applyAlignment="1">
      <alignment horizontal="right"/>
    </xf>
    <xf numFmtId="0" fontId="0" fillId="2" borderId="34" xfId="0" applyFill="1" applyBorder="1"/>
    <xf numFmtId="1" fontId="16" fillId="2" borderId="39" xfId="0" applyNumberFormat="1" applyFont="1" applyFill="1" applyBorder="1" applyAlignment="1">
      <alignment horizontal="right"/>
    </xf>
    <xf numFmtId="1" fontId="16" fillId="2" borderId="40" xfId="0" applyNumberFormat="1" applyFont="1" applyFill="1" applyBorder="1" applyAlignment="1">
      <alignment horizontal="right"/>
    </xf>
    <xf numFmtId="1" fontId="16" fillId="2" borderId="38" xfId="0" applyNumberFormat="1" applyFont="1" applyFill="1" applyBorder="1" applyAlignment="1">
      <alignment horizontal="right"/>
    </xf>
    <xf numFmtId="1" fontId="16" fillId="2" borderId="41" xfId="0" applyNumberFormat="1" applyFont="1" applyFill="1" applyBorder="1" applyAlignment="1">
      <alignment horizontal="right"/>
    </xf>
    <xf numFmtId="1" fontId="16" fillId="2" borderId="37" xfId="0" applyNumberFormat="1" applyFont="1" applyFill="1" applyBorder="1" applyAlignment="1">
      <alignment horizontal="right"/>
    </xf>
    <xf numFmtId="1" fontId="16" fillId="2" borderId="36" xfId="0" applyNumberFormat="1" applyFont="1" applyFill="1" applyBorder="1" applyAlignment="1">
      <alignment horizontal="right"/>
    </xf>
    <xf numFmtId="0" fontId="0" fillId="2" borderId="35" xfId="0" applyFill="1" applyBorder="1"/>
    <xf numFmtId="0" fontId="16" fillId="2" borderId="0" xfId="0" applyFont="1" applyFill="1" applyAlignment="1">
      <alignment horizontal="left" vertical="top" wrapText="1"/>
    </xf>
    <xf numFmtId="49" fontId="17" fillId="2" borderId="42" xfId="0" applyNumberFormat="1" applyFont="1" applyFill="1" applyBorder="1" applyAlignment="1">
      <alignment horizontal="left" wrapText="1"/>
    </xf>
    <xf numFmtId="49" fontId="17" fillId="2" borderId="43" xfId="0" applyNumberFormat="1" applyFont="1" applyFill="1" applyBorder="1" applyAlignment="1">
      <alignment horizontal="left" wrapText="1"/>
    </xf>
    <xf numFmtId="49" fontId="16" fillId="2" borderId="44" xfId="0" applyNumberFormat="1" applyFont="1" applyFill="1" applyBorder="1" applyAlignment="1">
      <alignment horizontal="right" wrapText="1"/>
    </xf>
    <xf numFmtId="49" fontId="16" fillId="2" borderId="32" xfId="0" applyNumberFormat="1" applyFont="1" applyFill="1" applyBorder="1" applyAlignment="1">
      <alignment horizontal="right" wrapText="1"/>
    </xf>
    <xf numFmtId="49" fontId="16" fillId="2" borderId="45" xfId="0" quotePrefix="1" applyNumberFormat="1" applyFont="1" applyFill="1" applyBorder="1" applyAlignment="1">
      <alignment horizontal="right" wrapText="1"/>
    </xf>
    <xf numFmtId="49" fontId="16" fillId="2" borderId="45" xfId="0" applyNumberFormat="1" applyFont="1" applyFill="1" applyBorder="1" applyAlignment="1">
      <alignment horizontal="right" wrapText="1"/>
    </xf>
    <xf numFmtId="49" fontId="16" fillId="2" borderId="33" xfId="0" applyNumberFormat="1" applyFont="1" applyFill="1" applyBorder="1" applyAlignment="1">
      <alignment horizontal="right" wrapText="1"/>
    </xf>
    <xf numFmtId="1" fontId="16" fillId="2" borderId="46" xfId="0" applyNumberFormat="1" applyFont="1" applyFill="1" applyBorder="1" applyAlignment="1">
      <alignment horizontal="right"/>
    </xf>
    <xf numFmtId="1" fontId="16" fillId="2" borderId="54" xfId="0" applyNumberFormat="1" applyFont="1" applyFill="1" applyBorder="1" applyAlignment="1">
      <alignment horizontal="right"/>
    </xf>
    <xf numFmtId="0" fontId="17" fillId="2" borderId="0" xfId="0" applyFont="1" applyFill="1"/>
    <xf numFmtId="0" fontId="1" fillId="2" borderId="30" xfId="0" applyFont="1" applyFill="1" applyBorder="1"/>
    <xf numFmtId="49" fontId="9" fillId="2" borderId="47" xfId="0" applyNumberFormat="1" applyFont="1" applyFill="1" applyBorder="1" applyAlignment="1">
      <alignment horizontal="left" wrapText="1"/>
    </xf>
    <xf numFmtId="0" fontId="16" fillId="2" borderId="49" xfId="0" applyFont="1" applyFill="1" applyBorder="1"/>
    <xf numFmtId="0" fontId="15" fillId="2" borderId="49" xfId="0" applyFont="1" applyFill="1" applyBorder="1"/>
    <xf numFmtId="0" fontId="15" fillId="2" borderId="52" xfId="0" applyFont="1" applyFill="1" applyBorder="1"/>
    <xf numFmtId="0" fontId="4" fillId="2" borderId="49" xfId="0" applyFont="1" applyFill="1" applyBorder="1"/>
    <xf numFmtId="0" fontId="15" fillId="2" borderId="49" xfId="0" applyFont="1" applyFill="1" applyBorder="1" applyAlignment="1">
      <alignment horizontal="left" vertical="center"/>
    </xf>
    <xf numFmtId="0" fontId="15" fillId="2" borderId="52" xfId="0" applyFont="1" applyFill="1" applyBorder="1" applyAlignment="1">
      <alignment horizontal="left" vertical="center"/>
    </xf>
    <xf numFmtId="0" fontId="16" fillId="2" borderId="48" xfId="0" applyFont="1" applyFill="1" applyBorder="1"/>
    <xf numFmtId="49" fontId="6" fillId="2" borderId="49" xfId="0" applyNumberFormat="1" applyFont="1" applyFill="1" applyBorder="1" applyAlignment="1">
      <alignment horizontal="left" vertical="top" wrapText="1"/>
    </xf>
    <xf numFmtId="0" fontId="6" fillId="2" borderId="31" xfId="0" applyFont="1" applyFill="1" applyBorder="1"/>
    <xf numFmtId="49" fontId="16" fillId="2" borderId="20" xfId="0" applyNumberFormat="1" applyFont="1" applyFill="1" applyBorder="1" applyAlignment="1">
      <alignment horizontal="right"/>
    </xf>
    <xf numFmtId="0" fontId="1" fillId="0" borderId="0" xfId="0" applyFont="1" applyAlignment="1">
      <alignment vertical="center"/>
    </xf>
    <xf numFmtId="0" fontId="24" fillId="0" borderId="0" xfId="4" applyFont="1" applyAlignment="1">
      <alignment horizontal="left"/>
    </xf>
    <xf numFmtId="0" fontId="24" fillId="0" borderId="0" xfId="4" applyFont="1"/>
    <xf numFmtId="49" fontId="16" fillId="2" borderId="49" xfId="0" applyNumberFormat="1" applyFont="1" applyFill="1" applyBorder="1" applyAlignment="1">
      <alignment horizontal="left" vertical="top" wrapText="1"/>
    </xf>
    <xf numFmtId="0" fontId="9" fillId="2" borderId="0" xfId="0" applyFont="1" applyFill="1" applyAlignment="1">
      <alignment wrapText="1"/>
    </xf>
  </cellXfs>
  <cellStyles count="5">
    <cellStyle name="Hyperlink" xfId="1" builtinId="8"/>
    <cellStyle name="Normal" xfId="0" builtinId="0"/>
    <cellStyle name="Normal 2 2" xfId="2" xr:uid="{00000000-0005-0000-0000-000002000000}"/>
    <cellStyle name="Normal 4" xfId="3" xr:uid="{00000000-0005-0000-0000-000003000000}"/>
    <cellStyle name="Title" xfId="4" builtinId="15"/>
  </cellStyles>
  <dxfs count="26">
    <dxf>
      <font>
        <strike val="0"/>
        <condense val="0"/>
        <extend val="0"/>
        <outline val="0"/>
        <shadow val="0"/>
        <vertAlign val="baseline"/>
        <sz val="11"/>
        <color auto="1"/>
        <name val="Arial"/>
        <family val="2"/>
      </font>
      <numFmt numFmtId="1" formatCode="0"/>
      <fill>
        <patternFill patternType="solid">
          <fgColor indexed="64"/>
          <bgColor theme="0"/>
        </patternFill>
      </fill>
      <alignment horizontal="right" vertical="bottom"/>
      <border outline="0">
        <left style="thin">
          <color auto="1"/>
        </left>
        <right/>
        <top style="hair">
          <color auto="1"/>
        </top>
        <bottom/>
      </border>
    </dxf>
    <dxf>
      <font>
        <strike val="0"/>
        <condense val="0"/>
        <extend val="0"/>
        <outline val="0"/>
        <shadow val="0"/>
        <vertAlign val="baseline"/>
        <sz val="11"/>
        <color auto="1"/>
        <name val="Arial"/>
        <family val="2"/>
      </font>
      <numFmt numFmtId="1" formatCode="0"/>
      <fill>
        <patternFill patternType="solid">
          <fgColor indexed="64"/>
          <bgColor theme="0"/>
        </patternFill>
      </fill>
      <alignment horizontal="right" vertical="bottom"/>
      <border outline="0">
        <left style="thin">
          <color indexed="64"/>
        </left>
        <right style="thin">
          <color indexed="64"/>
        </right>
        <top style="hair">
          <color indexed="64"/>
        </top>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border outline="0">
        <left style="thin">
          <color auto="1"/>
        </left>
        <right style="thin">
          <color indexed="64"/>
        </right>
        <top style="hair">
          <color indexed="64"/>
        </top>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strike val="0"/>
        <outline val="0"/>
        <shadow val="0"/>
        <vertAlign val="baseline"/>
        <sz val="11"/>
        <name val="Arial"/>
        <family val="2"/>
      </font>
      <fill>
        <patternFill>
          <fgColor indexed="64"/>
          <bgColor theme="0"/>
        </patternFill>
      </fill>
    </dxf>
    <dxf>
      <font>
        <strike val="0"/>
        <outline val="0"/>
        <shadow val="0"/>
        <vertAlign val="baseline"/>
        <sz val="11"/>
        <name val="Arial"/>
        <family val="2"/>
      </font>
      <fill>
        <patternFill>
          <fgColor indexed="64"/>
          <bgColor theme="0"/>
        </patternFill>
      </fill>
    </dxf>
    <dxf>
      <font>
        <strike val="0"/>
        <outline val="0"/>
        <shadow val="0"/>
        <vertAlign val="baseline"/>
        <sz val="11"/>
        <name val="Arial"/>
        <family val="2"/>
      </font>
      <fill>
        <patternFill>
          <fgColor indexed="64"/>
          <bgColor theme="0"/>
        </patternFill>
      </fill>
    </dxf>
    <dxf>
      <font>
        <strike val="0"/>
        <condense val="0"/>
        <extend val="0"/>
        <outline val="0"/>
        <shadow val="0"/>
        <vertAlign val="baseline"/>
        <sz val="11"/>
        <color theme="0"/>
        <name val="Arial"/>
        <family val="2"/>
      </font>
      <fill>
        <patternFill patternType="solid">
          <fgColor indexed="64"/>
          <bgColor theme="0"/>
        </patternFill>
      </fill>
      <alignment horizontal="left" vertical="center"/>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dxf>
    <dxf>
      <border outline="0">
        <bottom style="medium">
          <color auto="1"/>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general" vertical="bottom" wrapText="1"/>
      <border outline="0">
        <left style="thin">
          <color indexed="64"/>
        </left>
        <right style="thin">
          <color indexed="64"/>
        </right>
        <top/>
        <bottom/>
      </border>
    </dxf>
    <dxf>
      <font>
        <strike val="0"/>
        <outline val="0"/>
        <shadow val="0"/>
        <vertAlign val="baseline"/>
        <sz val="11"/>
        <name val="Arial"/>
        <family val="2"/>
      </font>
    </dxf>
    <dxf>
      <font>
        <strike val="0"/>
        <outline val="0"/>
        <shadow val="0"/>
        <vertAlign val="baseline"/>
        <sz val="11"/>
        <name val="Arial"/>
        <family val="2"/>
      </font>
      <border>
        <left/>
        <right style="medium">
          <color indexed="64"/>
        </right>
        <top/>
        <bottom/>
        <vertical/>
      </border>
    </dxf>
    <dxf>
      <font>
        <strike val="0"/>
        <outline val="0"/>
        <shadow val="0"/>
        <vertAlign val="baseline"/>
        <sz val="10.5"/>
        <color auto="1"/>
        <name val="Arial"/>
        <family val="2"/>
      </font>
      <fill>
        <patternFill patternType="solid">
          <fgColor indexed="64"/>
          <bgColor theme="0"/>
        </patternFill>
      </fill>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strike val="0"/>
        <outline val="0"/>
        <shadow val="0"/>
        <vertAlign val="baseline"/>
        <sz val="11"/>
        <name val="Arial"/>
        <family val="2"/>
      </font>
    </dxf>
    <dxf>
      <border outline="0">
        <bottom style="medium">
          <color auto="1"/>
        </bottom>
      </border>
    </dxf>
    <dxf>
      <font>
        <strike val="0"/>
        <outline val="0"/>
        <shadow val="0"/>
        <vertAlign val="baseline"/>
        <sz val="11"/>
        <name val="Arial"/>
        <family val="2"/>
      </font>
      <alignment horizontal="left" vertical="bottom" wrapText="1"/>
    </dxf>
    <dxf>
      <font>
        <strike val="0"/>
        <condense val="0"/>
        <extend val="0"/>
        <outline val="0"/>
        <shadow val="0"/>
        <vertAlign val="baseline"/>
        <sz val="11"/>
        <color theme="1"/>
        <name val="Arial"/>
        <family val="2"/>
      </font>
      <alignment horizontal="general" vertical="center" wrapText="1"/>
      <border outline="0">
        <left style="thin">
          <color auto="1"/>
        </left>
        <right style="thin">
          <color auto="1"/>
        </right>
        <top style="thin">
          <color auto="1"/>
        </top>
        <bottom style="thin">
          <color auto="1"/>
        </bottom>
      </border>
    </dxf>
    <dxf>
      <font>
        <strike val="0"/>
        <outline val="0"/>
        <shadow val="0"/>
        <vertAlign val="baseline"/>
        <sz val="11"/>
      </font>
    </dxf>
    <dxf>
      <border outline="0">
        <bottom style="thin">
          <color auto="1"/>
        </bottom>
      </border>
    </dxf>
    <dxf>
      <font>
        <strike val="0"/>
        <outline val="0"/>
        <shadow val="0"/>
        <vertAlign val="baseline"/>
        <sz val="11"/>
      </font>
    </dxf>
    <dxf>
      <font>
        <strike val="0"/>
        <outline val="0"/>
        <shadow val="0"/>
        <vertAlign val="baseline"/>
        <sz val="1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1" displayName="TableA1" ref="A8:B9" totalsRowShown="0" headerRowDxfId="25" dataDxfId="24" tableBorderDxfId="23">
  <tableColumns count="2">
    <tableColumn id="1" xr3:uid="{00000000-0010-0000-0000-000001000000}" name="Worksheet name" dataDxfId="22"/>
    <tableColumn id="2" xr3:uid="{00000000-0010-0000-0000-000002000000}" name="Worksheet description" dataDxfId="2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a" displayName="Table1a" ref="B7:D19" totalsRowShown="0" headerRowDxfId="20" dataDxfId="18" headerRowBorderDxfId="19" tableBorderDxfId="17">
  <tableColumns count="3">
    <tableColumn id="1" xr3:uid="{00000000-0010-0000-0100-000001000000}" name="Characteristics" dataDxfId="16"/>
    <tableColumn id="2" xr3:uid="{00000000-0010-0000-0100-000002000000}" name="Characteristic split" dataDxfId="15"/>
    <tableColumn id="3" xr3:uid="{00000000-0010-0000-0100-000003000000}" name="Percentage" dataDxfId="1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b" displayName="Table1b" ref="B7:K103" totalsRowShown="0" headerRowDxfId="13" dataDxfId="11" headerRowBorderDxfId="12" tableBorderDxfId="10">
  <tableColumns count="10">
    <tableColumn id="1" xr3:uid="{00000000-0010-0000-0200-000001000000}" name="Mode of Study" dataDxfId="9"/>
    <tableColumn id="2" xr3:uid="{00000000-0010-0000-0200-000002000000}" name="Characteristic" dataDxfId="8"/>
    <tableColumn id="3" xr3:uid="{00000000-0010-0000-0200-000003000000}" name="Characteristic split" dataDxfId="7"/>
    <tableColumn id="4" xr3:uid="{00000000-0010-0000-0200-000004000000}" name="Headcount of classified First Degrees awarded" dataDxfId="6"/>
    <tableColumn id="5" xr3:uid="{00000000-0010-0000-0200-000005000000}" name="Percentage of classified First Degrees awarded as first class" dataDxfId="5"/>
    <tableColumn id="6" xr3:uid="{00000000-0010-0000-0200-000006000000}" name="Percentage of classified First Degrees awarded as upper second class" dataDxfId="4"/>
    <tableColumn id="7" xr3:uid="{00000000-0010-0000-0200-000007000000}" name="Percentage of classified First Degrees awarded as lower second class" dataDxfId="3"/>
    <tableColumn id="8" xr3:uid="{00000000-0010-0000-0200-000008000000}" name="Percentage of classified First Degrees awarded as third class / pass" dataDxfId="2"/>
    <tableColumn id="9" xr3:uid="{00000000-0010-0000-0200-000009000000}" name="Headcount of unclassified First Degrees awarded" dataDxfId="1"/>
    <tableColumn id="10" xr3:uid="{00000000-0010-0000-0200-00000A000000}" name="Headcount of other undergraduate award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officeforstudents.org.uk/publications/transparency-informatio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officeforstudents.org.uk/publications/transparency-information"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dimension ref="A1:A6"/>
  <sheetViews>
    <sheetView workbookViewId="0"/>
  </sheetViews>
  <sheetFormatPr defaultRowHeight="14.25" x14ac:dyDescent="0.45"/>
  <cols>
    <col min="1" max="1" width="17.19921875" customWidth="1"/>
  </cols>
  <sheetData>
    <row r="1" spans="1:1" x14ac:dyDescent="0.45">
      <c r="A1" t="s">
        <v>0</v>
      </c>
    </row>
    <row r="2" spans="1:1" x14ac:dyDescent="0.45">
      <c r="A2" t="s">
        <v>1</v>
      </c>
    </row>
    <row r="3" spans="1:1" x14ac:dyDescent="0.45">
      <c r="A3" t="s">
        <v>2</v>
      </c>
    </row>
    <row r="6" spans="1:1" x14ac:dyDescent="0.45">
      <c r="A6" t="s">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T23"/>
  <sheetViews>
    <sheetView showGridLines="0" zoomScaleNormal="100" workbookViewId="0"/>
  </sheetViews>
  <sheetFormatPr defaultColWidth="9.19921875" defaultRowHeight="13.15" x14ac:dyDescent="0.35"/>
  <cols>
    <col min="1" max="1" width="84.19921875" style="18" bestFit="1" customWidth="1"/>
    <col min="2" max="2" width="53" style="6" customWidth="1"/>
    <col min="3" max="14" width="9.19921875" style="6" customWidth="1"/>
    <col min="15" max="16384" width="9.19921875" style="6"/>
  </cols>
  <sheetData>
    <row r="1" spans="1:20" ht="18" customHeight="1" x14ac:dyDescent="0.5">
      <c r="A1" s="8" t="s">
        <v>4</v>
      </c>
    </row>
    <row r="2" spans="1:20" ht="25.05" customHeight="1" x14ac:dyDescent="0.7">
      <c r="A2" s="100" t="s">
        <v>5</v>
      </c>
    </row>
    <row r="3" spans="1:20" ht="20.25" customHeight="1" x14ac:dyDescent="0.4">
      <c r="A3" s="48" t="s">
        <v>6</v>
      </c>
      <c r="B3" s="49"/>
    </row>
    <row r="4" spans="1:20" ht="56" customHeight="1" x14ac:dyDescent="0.35">
      <c r="A4" s="50" t="s">
        <v>7</v>
      </c>
      <c r="B4" s="51"/>
      <c r="C4" s="14"/>
      <c r="D4" s="14"/>
      <c r="E4" s="14"/>
      <c r="F4" s="14"/>
      <c r="G4" s="14"/>
      <c r="H4" s="14"/>
      <c r="I4" s="14"/>
      <c r="J4" s="14"/>
      <c r="K4" s="14"/>
      <c r="L4" s="14"/>
    </row>
    <row r="5" spans="1:20" ht="20.25" customHeight="1" x14ac:dyDescent="0.4">
      <c r="A5" s="52" t="s">
        <v>8</v>
      </c>
      <c r="B5" s="40"/>
      <c r="C5" s="18"/>
      <c r="D5" s="18"/>
      <c r="E5" s="18"/>
      <c r="F5" s="18"/>
      <c r="G5" s="18"/>
      <c r="H5" s="18"/>
      <c r="I5" s="18"/>
      <c r="J5" s="18"/>
      <c r="K5" s="18"/>
      <c r="L5" s="18"/>
      <c r="M5" s="18"/>
      <c r="N5" s="18"/>
      <c r="O5" s="18"/>
      <c r="P5" s="18"/>
      <c r="Q5" s="18"/>
      <c r="R5" s="18"/>
      <c r="S5" s="18"/>
      <c r="T5" s="18"/>
    </row>
    <row r="6" spans="1:20" ht="84" customHeight="1" x14ac:dyDescent="0.35">
      <c r="A6" s="40" t="s">
        <v>9</v>
      </c>
      <c r="B6" s="53"/>
      <c r="C6" s="16"/>
      <c r="D6" s="16"/>
      <c r="E6" s="16"/>
      <c r="F6" s="16"/>
      <c r="G6" s="16"/>
      <c r="H6" s="16"/>
      <c r="I6" s="16"/>
      <c r="J6" s="16"/>
      <c r="K6" s="16"/>
      <c r="L6" s="16"/>
    </row>
    <row r="7" spans="1:20" ht="36" customHeight="1" x14ac:dyDescent="0.4">
      <c r="A7" s="54" t="s">
        <v>10</v>
      </c>
      <c r="B7" s="53"/>
      <c r="C7" s="16"/>
      <c r="D7" s="16"/>
      <c r="E7" s="16"/>
      <c r="F7" s="16"/>
      <c r="G7" s="16"/>
      <c r="H7" s="16"/>
      <c r="I7" s="16"/>
      <c r="J7" s="16"/>
      <c r="K7" s="16"/>
      <c r="L7" s="16"/>
    </row>
    <row r="8" spans="1:20" ht="14" customHeight="1" x14ac:dyDescent="0.35">
      <c r="A8" s="55" t="s">
        <v>11</v>
      </c>
      <c r="B8" s="56" t="s">
        <v>12</v>
      </c>
      <c r="C8" s="16"/>
      <c r="D8" s="16"/>
      <c r="E8" s="16"/>
      <c r="F8" s="16"/>
      <c r="G8" s="16"/>
      <c r="H8" s="16"/>
      <c r="I8" s="16"/>
      <c r="J8" s="16"/>
      <c r="K8" s="16"/>
      <c r="L8" s="16"/>
    </row>
    <row r="9" spans="1:20" ht="54.75" customHeight="1" x14ac:dyDescent="0.35">
      <c r="A9" s="57" t="s">
        <v>13</v>
      </c>
      <c r="B9" s="57" t="s">
        <v>14</v>
      </c>
      <c r="C9" s="35"/>
      <c r="D9" s="35"/>
      <c r="E9" s="35"/>
      <c r="F9" s="35"/>
      <c r="G9" s="35"/>
      <c r="H9" s="35"/>
      <c r="I9" s="35"/>
      <c r="J9" s="35"/>
      <c r="K9" s="35"/>
    </row>
    <row r="10" spans="1:20" ht="14" customHeight="1" x14ac:dyDescent="0.35">
      <c r="A10" s="58" t="s">
        <v>15</v>
      </c>
      <c r="B10" s="59"/>
      <c r="C10" s="35"/>
      <c r="D10" s="35"/>
      <c r="E10" s="35"/>
      <c r="F10" s="35"/>
      <c r="G10" s="35"/>
      <c r="H10" s="35"/>
      <c r="I10" s="35"/>
      <c r="J10" s="35"/>
      <c r="K10" s="35"/>
    </row>
    <row r="11" spans="1:20" ht="42" customHeight="1" x14ac:dyDescent="0.35">
      <c r="A11" s="60" t="s">
        <v>16</v>
      </c>
      <c r="B11" s="59"/>
      <c r="C11" s="35"/>
      <c r="D11" s="35"/>
      <c r="E11" s="35"/>
      <c r="F11" s="35"/>
      <c r="G11" s="35"/>
      <c r="H11" s="35"/>
      <c r="I11" s="35"/>
      <c r="J11" s="35"/>
      <c r="K11" s="35"/>
    </row>
    <row r="12" spans="1:20" ht="19.05" customHeight="1" x14ac:dyDescent="0.45">
      <c r="A12" s="52" t="s">
        <v>17</v>
      </c>
      <c r="B12" s="61"/>
      <c r="C12" s="13"/>
      <c r="D12" s="13"/>
      <c r="E12" s="13"/>
      <c r="F12" s="13"/>
      <c r="G12" s="13"/>
      <c r="H12" s="13"/>
      <c r="I12" s="13"/>
      <c r="J12" s="13"/>
      <c r="K12" s="13"/>
      <c r="L12" s="12"/>
      <c r="M12" s="12"/>
      <c r="N12" s="12"/>
      <c r="O12" s="12"/>
    </row>
    <row r="13" spans="1:20" ht="28.5" customHeight="1" x14ac:dyDescent="0.45">
      <c r="A13" s="40" t="s">
        <v>18</v>
      </c>
      <c r="B13" s="40"/>
      <c r="C13" s="18"/>
      <c r="D13" s="18"/>
      <c r="E13" s="18"/>
      <c r="F13" s="18"/>
      <c r="G13" s="18"/>
      <c r="H13" s="18"/>
      <c r="I13" s="18"/>
      <c r="J13" s="18"/>
      <c r="K13" s="18"/>
      <c r="L13" s="18"/>
      <c r="M13" s="12"/>
      <c r="N13" s="12"/>
      <c r="O13" s="12"/>
    </row>
    <row r="14" spans="1:20" ht="23.25" customHeight="1" x14ac:dyDescent="0.4">
      <c r="A14" s="54" t="s">
        <v>19</v>
      </c>
      <c r="B14" s="62"/>
      <c r="C14" s="17"/>
      <c r="D14" s="17"/>
      <c r="E14" s="17"/>
      <c r="F14" s="17"/>
      <c r="G14" s="17"/>
      <c r="H14" s="17"/>
      <c r="I14" s="17"/>
      <c r="J14" s="17"/>
      <c r="K14" s="17"/>
    </row>
    <row r="15" spans="1:20" ht="28.05" customHeight="1" x14ac:dyDescent="0.35">
      <c r="A15" s="62" t="s">
        <v>20</v>
      </c>
      <c r="B15" s="62"/>
      <c r="C15" s="17"/>
      <c r="D15" s="17"/>
      <c r="E15" s="17"/>
      <c r="F15" s="17"/>
      <c r="G15" s="17"/>
      <c r="H15" s="17"/>
      <c r="I15" s="17"/>
      <c r="J15" s="17"/>
      <c r="K15" s="17"/>
      <c r="L15" s="17"/>
    </row>
    <row r="16" spans="1:20" ht="14.55" customHeight="1" x14ac:dyDescent="0.45">
      <c r="A16" s="12" t="s">
        <v>21</v>
      </c>
      <c r="B16" s="49"/>
      <c r="C16" s="13"/>
      <c r="D16" s="13"/>
      <c r="E16" s="13"/>
      <c r="F16" s="13"/>
      <c r="G16" s="13"/>
      <c r="H16" s="13"/>
      <c r="I16" s="13"/>
      <c r="J16" s="13"/>
      <c r="K16" s="13"/>
      <c r="L16" s="10"/>
      <c r="M16" s="10"/>
    </row>
    <row r="17" spans="1:13" ht="34.5" customHeight="1" x14ac:dyDescent="0.4">
      <c r="A17" s="23"/>
    </row>
    <row r="18" spans="1:13" x14ac:dyDescent="0.35">
      <c r="B18" s="11"/>
    </row>
    <row r="19" spans="1:13" x14ac:dyDescent="0.35">
      <c r="B19" s="11"/>
    </row>
    <row r="20" spans="1:13" x14ac:dyDescent="0.35">
      <c r="B20" s="11"/>
    </row>
    <row r="23" spans="1:13" x14ac:dyDescent="0.35">
      <c r="A23" s="15"/>
      <c r="B23" s="16"/>
      <c r="C23" s="16"/>
      <c r="D23" s="16"/>
      <c r="E23" s="16"/>
      <c r="F23" s="16"/>
      <c r="G23" s="16"/>
      <c r="H23" s="16"/>
      <c r="I23" s="16"/>
      <c r="J23" s="16"/>
      <c r="K23" s="16"/>
      <c r="L23" s="16"/>
      <c r="M23" s="16"/>
    </row>
  </sheetData>
  <hyperlinks>
    <hyperlink ref="A16" r:id="rId1" xr:uid="{00000000-0004-0000-0100-000000000000}"/>
  </hyperlinks>
  <pageMargins left="0.7" right="0.7" top="0.75" bottom="0.75" header="0.3" footer="0.3"/>
  <pageSetup paperSize="9" orientation="portrait"/>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8"/>
  <dimension ref="A1:A11"/>
  <sheetViews>
    <sheetView zoomScaleNormal="100" workbookViewId="0"/>
  </sheetViews>
  <sheetFormatPr defaultColWidth="9.19921875" defaultRowHeight="14.25" x14ac:dyDescent="0.45"/>
  <cols>
    <col min="1" max="1" width="119.53125" style="21" customWidth="1"/>
    <col min="2" max="2" width="9.19921875" style="21" customWidth="1"/>
    <col min="3" max="16384" width="9.19921875" style="21"/>
  </cols>
  <sheetData>
    <row r="1" spans="1:1" ht="25.05" customHeight="1" x14ac:dyDescent="0.7">
      <c r="A1" s="100" t="s">
        <v>22</v>
      </c>
    </row>
    <row r="2" spans="1:1" s="36" customFormat="1" x14ac:dyDescent="0.35">
      <c r="A2" s="37" t="s">
        <v>23</v>
      </c>
    </row>
    <row r="3" spans="1:1" s="36" customFormat="1" ht="18" customHeight="1" x14ac:dyDescent="0.35">
      <c r="A3" s="38" t="s">
        <v>24</v>
      </c>
    </row>
    <row r="4" spans="1:1" s="36" customFormat="1" ht="31.5" customHeight="1" x14ac:dyDescent="0.35">
      <c r="A4" s="37" t="s">
        <v>25</v>
      </c>
    </row>
    <row r="5" spans="1:1" s="36" customFormat="1" ht="36" customHeight="1" x14ac:dyDescent="0.35">
      <c r="A5" s="37" t="s">
        <v>26</v>
      </c>
    </row>
    <row r="6" spans="1:1" s="36" customFormat="1" ht="33.700000000000003" customHeight="1" x14ac:dyDescent="0.4">
      <c r="A6" s="169" t="s">
        <v>27</v>
      </c>
    </row>
    <row r="7" spans="1:1" s="36" customFormat="1" ht="210" customHeight="1" x14ac:dyDescent="0.45">
      <c r="A7" s="55" t="s">
        <v>28</v>
      </c>
    </row>
    <row r="8" spans="1:1" x14ac:dyDescent="0.45">
      <c r="A8" s="24" t="s">
        <v>29</v>
      </c>
    </row>
    <row r="9" spans="1:1" x14ac:dyDescent="0.45">
      <c r="A9" s="54" t="s">
        <v>19</v>
      </c>
    </row>
    <row r="10" spans="1:1" ht="28.5" customHeight="1" x14ac:dyDescent="0.45">
      <c r="A10" s="62" t="s">
        <v>20</v>
      </c>
    </row>
    <row r="11" spans="1:1" x14ac:dyDescent="0.45">
      <c r="A11" s="12" t="s">
        <v>21</v>
      </c>
    </row>
  </sheetData>
  <sheetProtection algorithmName="SHA-512" hashValue="h2V6MHPVxSjqCrQ5XEemx4uwL+dMbhuHdW5JAiXQ8nyzWA3eEP7YLQ+kxG24K8+XoCyir/TNQhn5uDc5z5Zccw==" saltValue="MTJpNP46jfrM6s+GAoF0iQ==" spinCount="100000" sheet="1" objects="1" scenarios="1"/>
  <hyperlinks>
    <hyperlink ref="A11" r:id="rId1" xr:uid="{00000000-0004-0000-0200-000000000000}"/>
  </hyperlinks>
  <pageMargins left="0.7" right="0.7" top="0.75" bottom="0.75" header="0.3" footer="0.3"/>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dimension ref="A1:AA79"/>
  <sheetViews>
    <sheetView showGridLines="0" zoomScaleNormal="100" workbookViewId="0"/>
  </sheetViews>
  <sheetFormatPr defaultColWidth="9.19921875" defaultRowHeight="15" customHeight="1" x14ac:dyDescent="0.35"/>
  <cols>
    <col min="1" max="1" width="34.796875" style="1" customWidth="1"/>
    <col min="2" max="2" width="45.73046875" style="1" customWidth="1"/>
    <col min="3" max="3" width="16.53125" style="1" bestFit="1" customWidth="1"/>
    <col min="4" max="4" width="12.53125" style="1" bestFit="1" customWidth="1"/>
    <col min="5" max="5" width="14.796875" style="1" customWidth="1"/>
    <col min="6" max="6" width="13.53125" style="1" bestFit="1" customWidth="1"/>
    <col min="7" max="7" width="6.46484375" style="1" bestFit="1" customWidth="1"/>
    <col min="8" max="8" width="10.19921875" style="1" customWidth="1"/>
    <col min="9" max="9" width="47.53125" style="1" customWidth="1"/>
    <col min="10" max="10" width="44.46484375" style="2" customWidth="1"/>
    <col min="11" max="11" width="43.19921875" style="1" customWidth="1"/>
    <col min="12" max="15" width="11.53125" style="1" customWidth="1"/>
    <col min="16" max="16" width="13.19921875" style="1" customWidth="1"/>
    <col min="17" max="17" width="14.73046875" style="1" customWidth="1"/>
    <col min="18" max="22" width="11.53125" style="1" customWidth="1"/>
    <col min="23" max="23" width="13.19921875" style="1" customWidth="1"/>
    <col min="24" max="24" width="14.73046875" style="1" customWidth="1"/>
    <col min="25" max="25" width="9.19921875" style="1" customWidth="1"/>
    <col min="26" max="26" width="15.19921875" style="1" customWidth="1"/>
    <col min="27" max="27" width="10.265625" style="1" customWidth="1"/>
    <col min="28" max="28" width="9.19921875" style="1" customWidth="1"/>
    <col min="29" max="16384" width="9.19921875" style="1"/>
  </cols>
  <sheetData>
    <row r="1" spans="1:15" ht="25.05" customHeight="1" x14ac:dyDescent="0.7">
      <c r="A1" s="100" t="s">
        <v>30</v>
      </c>
    </row>
    <row r="2" spans="1:15" ht="15.5" customHeight="1" x14ac:dyDescent="0.4">
      <c r="A2" s="166" t="str">
        <f>IF(provider_fill!B2="","Provider name:",CONCATENATE("Provider name: ",provider_fill!B2))</f>
        <v>Provider name: Middlesbrough College</v>
      </c>
      <c r="C2" s="38"/>
      <c r="D2" s="39"/>
      <c r="I2" s="2"/>
      <c r="J2" s="1"/>
    </row>
    <row r="3" spans="1:15" ht="15.5" customHeight="1" x14ac:dyDescent="0.4">
      <c r="A3" s="167" t="str">
        <f>IF(provider_fill!A2="","UKPRN:",CONCATENATE("UKPRN: ",provider_fill!A2))</f>
        <v>UKPRN: 10004344</v>
      </c>
      <c r="C3" s="38"/>
      <c r="D3" s="39"/>
      <c r="I3" s="2"/>
      <c r="J3" s="1"/>
    </row>
    <row r="4" spans="1:15" ht="17.25" customHeight="1" x14ac:dyDescent="0.35">
      <c r="A4" s="49" t="s">
        <v>31</v>
      </c>
      <c r="C4" s="41"/>
      <c r="D4" s="42"/>
      <c r="E4" s="3"/>
      <c r="F4" s="9"/>
      <c r="H4" s="5"/>
    </row>
    <row r="5" spans="1:15" ht="14" customHeight="1" x14ac:dyDescent="0.35">
      <c r="A5" s="40"/>
      <c r="C5" s="41"/>
      <c r="D5" s="42"/>
      <c r="E5" s="3"/>
      <c r="F5" s="9"/>
      <c r="H5" s="5"/>
    </row>
    <row r="6" spans="1:15" ht="18.75" customHeight="1" thickBot="1" x14ac:dyDescent="0.45">
      <c r="A6" s="152" t="s">
        <v>32</v>
      </c>
      <c r="C6" s="39"/>
      <c r="D6" s="43"/>
      <c r="E6" s="5"/>
    </row>
    <row r="7" spans="1:15" ht="29" customHeight="1" thickBot="1" x14ac:dyDescent="0.45">
      <c r="A7" s="101" t="s">
        <v>33</v>
      </c>
      <c r="B7" s="113" t="s">
        <v>34</v>
      </c>
      <c r="C7" s="108" t="s">
        <v>35</v>
      </c>
      <c r="D7" s="107" t="s">
        <v>36</v>
      </c>
      <c r="E7" s="5"/>
      <c r="N7" s="26"/>
      <c r="O7" s="4"/>
    </row>
    <row r="8" spans="1:15" ht="15" customHeight="1" x14ac:dyDescent="0.35">
      <c r="A8" s="102" t="s">
        <v>37</v>
      </c>
      <c r="B8" s="114" t="s">
        <v>38</v>
      </c>
      <c r="C8" s="44" t="s">
        <v>39</v>
      </c>
      <c r="D8" s="103" t="s">
        <v>40</v>
      </c>
    </row>
    <row r="9" spans="1:15" ht="15" customHeight="1" x14ac:dyDescent="0.35">
      <c r="A9" s="102"/>
      <c r="B9" s="115"/>
      <c r="C9" s="112" t="s">
        <v>41</v>
      </c>
      <c r="D9" s="103" t="s">
        <v>42</v>
      </c>
    </row>
    <row r="10" spans="1:15" ht="15" customHeight="1" x14ac:dyDescent="0.35">
      <c r="A10" s="102"/>
      <c r="B10" s="115"/>
      <c r="C10" s="112" t="s">
        <v>43</v>
      </c>
      <c r="D10" s="103" t="s">
        <v>42</v>
      </c>
    </row>
    <row r="11" spans="1:15" ht="15" customHeight="1" x14ac:dyDescent="0.35">
      <c r="A11" s="102"/>
      <c r="B11" s="115"/>
      <c r="C11" s="112" t="s">
        <v>44</v>
      </c>
      <c r="D11" s="103" t="s">
        <v>42</v>
      </c>
    </row>
    <row r="12" spans="1:15" ht="15" customHeight="1" x14ac:dyDescent="0.35">
      <c r="A12" s="102"/>
      <c r="B12" s="116" t="s">
        <v>38</v>
      </c>
      <c r="C12" s="45" t="s">
        <v>45</v>
      </c>
      <c r="D12" s="104" t="s">
        <v>46</v>
      </c>
    </row>
    <row r="13" spans="1:15" ht="15" customHeight="1" x14ac:dyDescent="0.35">
      <c r="A13" s="102"/>
      <c r="B13" s="117" t="s">
        <v>47</v>
      </c>
      <c r="C13" s="46" t="s">
        <v>48</v>
      </c>
      <c r="D13" s="105" t="s">
        <v>49</v>
      </c>
      <c r="O13" s="7"/>
    </row>
    <row r="14" spans="1:15" ht="15" customHeight="1" x14ac:dyDescent="0.35">
      <c r="A14" s="102"/>
      <c r="B14" s="162"/>
      <c r="C14" s="112" t="s">
        <v>50</v>
      </c>
      <c r="D14" s="103" t="s">
        <v>40</v>
      </c>
      <c r="O14" s="7"/>
    </row>
    <row r="15" spans="1:15" ht="15" customHeight="1" x14ac:dyDescent="0.35">
      <c r="A15" s="102"/>
      <c r="B15" s="162"/>
      <c r="C15" s="112" t="s">
        <v>51</v>
      </c>
      <c r="D15" s="103" t="s">
        <v>40</v>
      </c>
      <c r="O15" s="7"/>
    </row>
    <row r="16" spans="1:15" ht="15" customHeight="1" x14ac:dyDescent="0.35">
      <c r="A16" s="102"/>
      <c r="B16" s="162"/>
      <c r="C16" s="112" t="s">
        <v>52</v>
      </c>
      <c r="D16" s="103" t="s">
        <v>40</v>
      </c>
      <c r="O16" s="7"/>
    </row>
    <row r="17" spans="1:25" ht="15" customHeight="1" x14ac:dyDescent="0.35">
      <c r="A17" s="102"/>
      <c r="B17" s="118" t="s">
        <v>53</v>
      </c>
      <c r="C17" s="45" t="s">
        <v>54</v>
      </c>
      <c r="D17" s="104" t="s">
        <v>40</v>
      </c>
    </row>
    <row r="18" spans="1:25" ht="15" customHeight="1" x14ac:dyDescent="0.35">
      <c r="A18" s="102"/>
      <c r="B18" s="119" t="s">
        <v>55</v>
      </c>
      <c r="C18" s="46" t="s">
        <v>56</v>
      </c>
      <c r="D18" s="105" t="s">
        <v>57</v>
      </c>
      <c r="O18" s="7"/>
    </row>
    <row r="19" spans="1:25" ht="15" customHeight="1" thickBot="1" x14ac:dyDescent="0.4">
      <c r="A19" s="102"/>
      <c r="B19" s="120" t="s">
        <v>55</v>
      </c>
      <c r="C19" s="47" t="s">
        <v>58</v>
      </c>
      <c r="D19" s="106" t="s">
        <v>59</v>
      </c>
      <c r="O19" s="7"/>
    </row>
    <row r="20" spans="1:25" ht="15" customHeight="1" x14ac:dyDescent="0.35">
      <c r="A20" s="163" t="s">
        <v>60</v>
      </c>
      <c r="B20" s="114" t="s">
        <v>38</v>
      </c>
      <c r="C20" s="44" t="s">
        <v>39</v>
      </c>
      <c r="D20" s="164" t="s">
        <v>40</v>
      </c>
      <c r="J20" s="1"/>
      <c r="K20" s="2"/>
    </row>
    <row r="21" spans="1:25" ht="15" customHeight="1" x14ac:dyDescent="0.35">
      <c r="A21" s="102"/>
      <c r="B21" s="121"/>
      <c r="C21" s="112" t="s">
        <v>41</v>
      </c>
      <c r="D21" s="103" t="s">
        <v>42</v>
      </c>
      <c r="J21" s="1"/>
      <c r="K21" s="2"/>
    </row>
    <row r="22" spans="1:25" ht="15" customHeight="1" x14ac:dyDescent="0.35">
      <c r="A22" s="102"/>
      <c r="B22" s="121"/>
      <c r="C22" s="112" t="s">
        <v>43</v>
      </c>
      <c r="D22" s="103" t="s">
        <v>42</v>
      </c>
      <c r="J22" s="1"/>
      <c r="K22" s="2"/>
    </row>
    <row r="23" spans="1:25" ht="15" customHeight="1" x14ac:dyDescent="0.35">
      <c r="A23" s="102"/>
      <c r="B23" s="121"/>
      <c r="C23" s="112" t="s">
        <v>44</v>
      </c>
      <c r="D23" s="103" t="s">
        <v>42</v>
      </c>
      <c r="J23" s="1"/>
      <c r="K23" s="2"/>
    </row>
    <row r="24" spans="1:25" ht="14" customHeight="1" x14ac:dyDescent="0.35">
      <c r="A24" s="102"/>
      <c r="B24" s="116" t="s">
        <v>38</v>
      </c>
      <c r="C24" s="45" t="s">
        <v>45</v>
      </c>
      <c r="D24" s="104" t="s">
        <v>61</v>
      </c>
      <c r="J24" s="1"/>
      <c r="L24" s="19"/>
      <c r="M24" s="19"/>
      <c r="P24" s="19"/>
      <c r="Q24" s="20"/>
      <c r="R24" s="20"/>
      <c r="S24" s="19"/>
      <c r="T24" s="19"/>
      <c r="U24" s="19"/>
      <c r="V24" s="19"/>
      <c r="W24" s="19"/>
      <c r="X24" s="20"/>
      <c r="Y24" s="20"/>
    </row>
    <row r="25" spans="1:25" ht="14" customHeight="1" x14ac:dyDescent="0.35">
      <c r="A25" s="102"/>
      <c r="B25" s="117" t="s">
        <v>47</v>
      </c>
      <c r="C25" s="46" t="s">
        <v>48</v>
      </c>
      <c r="D25" s="105" t="s">
        <v>62</v>
      </c>
      <c r="J25" s="1"/>
      <c r="L25" s="19"/>
      <c r="N25" s="19"/>
      <c r="O25" s="27"/>
      <c r="P25" s="22"/>
      <c r="Q25" s="20"/>
      <c r="R25" s="20"/>
      <c r="S25" s="19"/>
      <c r="T25" s="19"/>
      <c r="U25" s="28"/>
      <c r="V25" s="28"/>
      <c r="W25" s="29"/>
      <c r="X25" s="20"/>
      <c r="Y25" s="20"/>
    </row>
    <row r="26" spans="1:25" ht="14" customHeight="1" x14ac:dyDescent="0.35">
      <c r="A26" s="102"/>
      <c r="B26" s="168"/>
      <c r="C26" s="112" t="s">
        <v>50</v>
      </c>
      <c r="D26" s="103" t="s">
        <v>40</v>
      </c>
      <c r="J26" s="1"/>
      <c r="L26" s="19"/>
      <c r="N26" s="19"/>
      <c r="O26" s="27"/>
      <c r="P26" s="22"/>
      <c r="Q26" s="20"/>
      <c r="R26" s="20"/>
      <c r="S26" s="19"/>
      <c r="T26" s="19"/>
      <c r="U26" s="28"/>
      <c r="V26" s="28"/>
      <c r="W26" s="29"/>
      <c r="X26" s="20"/>
      <c r="Y26" s="20"/>
    </row>
    <row r="27" spans="1:25" ht="14" customHeight="1" x14ac:dyDescent="0.35">
      <c r="A27" s="102"/>
      <c r="B27" s="168"/>
      <c r="C27" s="112" t="s">
        <v>51</v>
      </c>
      <c r="D27" s="103" t="s">
        <v>40</v>
      </c>
      <c r="J27" s="1"/>
      <c r="L27" s="19"/>
      <c r="N27" s="19"/>
      <c r="O27" s="27"/>
      <c r="P27" s="22"/>
      <c r="Q27" s="20"/>
      <c r="R27" s="20"/>
      <c r="S27" s="19"/>
      <c r="T27" s="19"/>
      <c r="U27" s="28"/>
      <c r="V27" s="28"/>
      <c r="W27" s="29"/>
      <c r="X27" s="20"/>
      <c r="Y27" s="20"/>
    </row>
    <row r="28" spans="1:25" ht="14" customHeight="1" x14ac:dyDescent="0.35">
      <c r="A28" s="102"/>
      <c r="B28" s="168"/>
      <c r="C28" s="112" t="s">
        <v>52</v>
      </c>
      <c r="D28" s="103" t="s">
        <v>40</v>
      </c>
      <c r="J28" s="1"/>
      <c r="L28" s="19"/>
      <c r="N28" s="19"/>
      <c r="O28" s="27"/>
      <c r="P28" s="22"/>
      <c r="Q28" s="20"/>
      <c r="R28" s="20"/>
      <c r="S28" s="19"/>
      <c r="T28" s="19"/>
      <c r="U28" s="28"/>
      <c r="V28" s="28"/>
      <c r="W28" s="29"/>
      <c r="X28" s="20"/>
      <c r="Y28" s="20"/>
    </row>
    <row r="29" spans="1:25" ht="15" customHeight="1" x14ac:dyDescent="0.45">
      <c r="A29" s="102"/>
      <c r="B29" s="118" t="s">
        <v>53</v>
      </c>
      <c r="C29" s="45" t="s">
        <v>54</v>
      </c>
      <c r="D29" s="104" t="s">
        <v>40</v>
      </c>
      <c r="J29" s="1"/>
      <c r="L29" s="30"/>
      <c r="N29" s="31"/>
      <c r="O29" s="32"/>
      <c r="P29" s="32"/>
      <c r="Q29" s="30"/>
      <c r="R29" s="30"/>
      <c r="S29" s="30"/>
      <c r="T29" s="31"/>
      <c r="U29" s="31"/>
      <c r="V29" s="31"/>
      <c r="W29" s="31"/>
      <c r="X29" s="30"/>
      <c r="Y29" s="30"/>
    </row>
    <row r="30" spans="1:25" ht="15" customHeight="1" x14ac:dyDescent="0.45">
      <c r="A30" s="102"/>
      <c r="B30" s="119" t="s">
        <v>55</v>
      </c>
      <c r="C30" s="46" t="s">
        <v>56</v>
      </c>
      <c r="D30" s="105" t="s">
        <v>63</v>
      </c>
      <c r="J30" s="1"/>
      <c r="L30" s="30"/>
      <c r="N30" s="31"/>
      <c r="O30" s="32"/>
      <c r="P30" s="32"/>
      <c r="Q30" s="30"/>
      <c r="R30" s="30"/>
      <c r="S30" s="30"/>
      <c r="T30" s="31"/>
      <c r="U30" s="31"/>
      <c r="V30" s="31"/>
      <c r="W30" s="31"/>
      <c r="X30" s="30"/>
      <c r="Y30" s="30"/>
    </row>
    <row r="31" spans="1:25" ht="15" customHeight="1" thickBot="1" x14ac:dyDescent="0.5">
      <c r="A31" s="109"/>
      <c r="B31" s="122" t="s">
        <v>55</v>
      </c>
      <c r="C31" s="110" t="s">
        <v>58</v>
      </c>
      <c r="D31" s="111" t="s">
        <v>64</v>
      </c>
      <c r="J31" s="1"/>
      <c r="L31" s="30"/>
      <c r="N31" s="31"/>
      <c r="O31" s="32"/>
      <c r="P31" s="32"/>
      <c r="Q31" s="30"/>
      <c r="R31" s="30"/>
      <c r="S31" s="30"/>
      <c r="T31" s="31"/>
      <c r="U31" s="31"/>
      <c r="V31" s="31"/>
      <c r="W31" s="31"/>
      <c r="X31" s="30"/>
      <c r="Y31" s="30"/>
    </row>
    <row r="32" spans="1:25" ht="15" customHeight="1" x14ac:dyDescent="0.45">
      <c r="J32" s="1"/>
      <c r="L32" s="30"/>
      <c r="N32" s="31"/>
      <c r="O32" s="32"/>
      <c r="P32" s="32"/>
      <c r="Q32" s="30"/>
      <c r="R32" s="30"/>
      <c r="S32" s="30"/>
      <c r="T32" s="31"/>
      <c r="U32" s="31"/>
      <c r="V32" s="31"/>
      <c r="W32" s="31"/>
      <c r="X32" s="30"/>
      <c r="Y32" s="30"/>
    </row>
    <row r="33" spans="10:27" ht="15" customHeight="1" x14ac:dyDescent="0.45">
      <c r="J33" s="1"/>
      <c r="L33" s="30"/>
      <c r="N33" s="31"/>
      <c r="O33" s="32"/>
      <c r="P33" s="32"/>
      <c r="Q33" s="30"/>
      <c r="R33" s="30"/>
      <c r="S33" s="30"/>
      <c r="T33" s="31"/>
      <c r="U33" s="31"/>
      <c r="V33" s="31"/>
      <c r="W33" s="31"/>
      <c r="X33" s="30"/>
      <c r="Y33" s="30"/>
    </row>
    <row r="34" spans="10:27" ht="15" customHeight="1" x14ac:dyDescent="0.45">
      <c r="J34" s="1"/>
      <c r="L34" s="30"/>
      <c r="N34" s="31"/>
      <c r="O34" s="32"/>
      <c r="P34" s="33"/>
      <c r="Q34" s="30"/>
      <c r="R34" s="30"/>
      <c r="S34" s="30"/>
      <c r="T34" s="31"/>
      <c r="U34" s="31"/>
      <c r="V34" s="31"/>
      <c r="W34" s="31"/>
      <c r="X34" s="30"/>
      <c r="Y34" s="30"/>
    </row>
    <row r="35" spans="10:27" ht="15" customHeight="1" x14ac:dyDescent="0.45">
      <c r="J35" s="1"/>
      <c r="L35" s="30"/>
      <c r="N35" s="31"/>
      <c r="O35" s="32"/>
      <c r="P35" s="33"/>
      <c r="Q35" s="30"/>
      <c r="R35" s="30"/>
      <c r="S35" s="30"/>
      <c r="T35" s="31"/>
      <c r="U35" s="31"/>
      <c r="V35" s="31"/>
      <c r="W35" s="31"/>
      <c r="X35" s="30"/>
      <c r="Y35" s="30"/>
    </row>
    <row r="36" spans="10:27" ht="15" customHeight="1" x14ac:dyDescent="0.45">
      <c r="J36" s="1"/>
      <c r="L36" s="30"/>
      <c r="N36" s="31"/>
      <c r="O36" s="32"/>
      <c r="P36" s="33"/>
      <c r="Q36" s="30"/>
      <c r="R36" s="30"/>
      <c r="S36" s="30"/>
      <c r="T36" s="31"/>
      <c r="U36" s="31"/>
      <c r="V36" s="31"/>
      <c r="W36" s="31"/>
      <c r="X36" s="30"/>
      <c r="Y36" s="30"/>
    </row>
    <row r="37" spans="10:27" ht="15" customHeight="1" x14ac:dyDescent="0.45">
      <c r="J37" s="1"/>
      <c r="L37" s="30"/>
      <c r="N37" s="31"/>
      <c r="O37" s="32"/>
      <c r="P37" s="33"/>
      <c r="Q37" s="30"/>
      <c r="R37" s="30"/>
      <c r="S37" s="30"/>
      <c r="T37" s="31"/>
      <c r="U37" s="31"/>
      <c r="V37" s="31"/>
      <c r="W37" s="31"/>
      <c r="X37" s="30"/>
      <c r="Y37" s="30"/>
    </row>
    <row r="38" spans="10:27" ht="15" customHeight="1" x14ac:dyDescent="0.45">
      <c r="J38" s="1"/>
      <c r="L38" s="30"/>
      <c r="N38" s="31"/>
      <c r="O38" s="32"/>
      <c r="P38" s="33"/>
      <c r="Q38" s="30"/>
      <c r="R38" s="30"/>
      <c r="S38" s="30"/>
      <c r="T38" s="31"/>
      <c r="U38" s="31"/>
      <c r="V38" s="31"/>
      <c r="W38" s="31"/>
      <c r="X38" s="30"/>
      <c r="Y38" s="30"/>
    </row>
    <row r="39" spans="10:27" ht="15" customHeight="1" x14ac:dyDescent="0.45">
      <c r="J39" s="1"/>
      <c r="L39" s="30"/>
      <c r="N39" s="31"/>
      <c r="O39" s="32"/>
      <c r="P39" s="32"/>
      <c r="Q39" s="30"/>
      <c r="R39" s="30"/>
      <c r="S39" s="30"/>
      <c r="T39" s="31"/>
      <c r="U39" s="31"/>
      <c r="V39" s="31"/>
      <c r="W39" s="31"/>
      <c r="X39" s="30"/>
      <c r="Y39" s="30"/>
    </row>
    <row r="40" spans="10:27" ht="15" customHeight="1" x14ac:dyDescent="0.45">
      <c r="J40" s="1"/>
      <c r="L40" s="30"/>
      <c r="N40" s="31"/>
      <c r="O40" s="32"/>
      <c r="P40" s="32"/>
      <c r="Q40" s="30"/>
      <c r="R40" s="30"/>
      <c r="S40" s="30"/>
      <c r="T40" s="31"/>
      <c r="U40" s="31"/>
      <c r="V40" s="31"/>
      <c r="W40" s="31"/>
      <c r="X40" s="30"/>
      <c r="Y40" s="30"/>
    </row>
    <row r="41" spans="10:27" ht="15" customHeight="1" x14ac:dyDescent="0.45">
      <c r="J41" s="1"/>
      <c r="L41" s="30"/>
      <c r="N41" s="31"/>
      <c r="O41" s="32"/>
      <c r="P41" s="32"/>
      <c r="Q41" s="30"/>
      <c r="R41" s="30"/>
      <c r="S41" s="30"/>
      <c r="T41" s="31"/>
      <c r="U41" s="31"/>
      <c r="V41" s="31"/>
      <c r="W41" s="31"/>
      <c r="X41" s="30"/>
      <c r="Y41" s="30"/>
    </row>
    <row r="42" spans="10:27" ht="15" customHeight="1" x14ac:dyDescent="0.45">
      <c r="J42" s="1"/>
      <c r="L42" s="30"/>
      <c r="N42" s="31"/>
      <c r="O42" s="32"/>
      <c r="P42" s="32"/>
      <c r="Q42" s="30"/>
      <c r="R42" s="30"/>
      <c r="S42" s="30"/>
      <c r="T42" s="31"/>
      <c r="U42" s="31"/>
      <c r="V42" s="31"/>
      <c r="W42" s="31"/>
      <c r="X42" s="30"/>
      <c r="Y42" s="30"/>
    </row>
    <row r="43" spans="10:27" ht="15" customHeight="1" x14ac:dyDescent="0.45">
      <c r="J43" s="1"/>
      <c r="L43" s="30"/>
      <c r="N43" s="31"/>
      <c r="O43" s="32"/>
      <c r="P43" s="32"/>
      <c r="Q43" s="30"/>
      <c r="R43" s="30"/>
      <c r="S43" s="30"/>
      <c r="T43" s="31"/>
      <c r="U43" s="31"/>
      <c r="V43" s="31"/>
      <c r="W43" s="31"/>
      <c r="X43" s="30"/>
      <c r="Y43" s="30"/>
    </row>
    <row r="44" spans="10:27" ht="15" customHeight="1" x14ac:dyDescent="0.45">
      <c r="J44" s="1"/>
      <c r="N44" s="31"/>
      <c r="O44" s="32"/>
      <c r="P44" s="32"/>
    </row>
    <row r="45" spans="10:27" ht="15" customHeight="1" x14ac:dyDescent="0.45">
      <c r="J45" s="1"/>
      <c r="N45" s="31"/>
      <c r="O45" s="32"/>
      <c r="P45" s="32"/>
    </row>
    <row r="46" spans="10:27" ht="15" customHeight="1" x14ac:dyDescent="0.45">
      <c r="J46" s="1"/>
      <c r="L46" s="32"/>
      <c r="M46" s="32"/>
      <c r="N46" s="31"/>
      <c r="O46" s="32"/>
      <c r="P46" s="32"/>
      <c r="Q46" s="32"/>
      <c r="R46" s="32"/>
      <c r="S46" s="32"/>
      <c r="T46" s="32"/>
      <c r="U46" s="32"/>
      <c r="V46" s="32"/>
      <c r="W46" s="32"/>
      <c r="X46" s="32"/>
      <c r="Y46" s="32"/>
      <c r="Z46" s="32"/>
      <c r="AA46" s="32"/>
    </row>
    <row r="47" spans="10:27" ht="15" customHeight="1" x14ac:dyDescent="0.45">
      <c r="J47" s="1"/>
      <c r="L47" s="32"/>
      <c r="M47" s="32"/>
      <c r="N47" s="31"/>
      <c r="O47" s="32"/>
      <c r="P47" s="32"/>
      <c r="Q47" s="32"/>
      <c r="R47" s="32"/>
      <c r="S47" s="32"/>
      <c r="T47" s="32"/>
      <c r="U47" s="32"/>
      <c r="V47" s="32"/>
      <c r="W47" s="32"/>
      <c r="X47" s="32"/>
      <c r="Y47" s="32"/>
    </row>
    <row r="48" spans="10:27" ht="15" customHeight="1" x14ac:dyDescent="0.45">
      <c r="J48" s="1"/>
      <c r="L48" s="32"/>
      <c r="M48" s="32"/>
      <c r="N48" s="31"/>
      <c r="O48" s="32"/>
      <c r="P48" s="32"/>
      <c r="Q48" s="32"/>
      <c r="R48" s="32"/>
      <c r="S48" s="32"/>
      <c r="T48" s="32"/>
      <c r="U48" s="32"/>
      <c r="V48" s="32"/>
      <c r="W48" s="32"/>
      <c r="X48" s="32"/>
      <c r="Y48" s="32"/>
    </row>
    <row r="49" spans="10:25" ht="15" customHeight="1" x14ac:dyDescent="0.45">
      <c r="J49" s="1"/>
      <c r="L49" s="32"/>
      <c r="M49" s="32"/>
      <c r="N49" s="31"/>
      <c r="O49" s="32"/>
      <c r="P49" s="32"/>
      <c r="Q49" s="32"/>
      <c r="R49" s="32"/>
      <c r="S49" s="32"/>
      <c r="T49" s="32"/>
      <c r="U49" s="32"/>
      <c r="V49" s="32"/>
      <c r="W49" s="32"/>
      <c r="X49" s="32"/>
      <c r="Y49" s="32"/>
    </row>
    <row r="50" spans="10:25" ht="15" customHeight="1" x14ac:dyDescent="0.45">
      <c r="J50" s="1"/>
      <c r="N50" s="31"/>
      <c r="O50" s="32"/>
      <c r="P50" s="33"/>
    </row>
    <row r="51" spans="10:25" ht="15" customHeight="1" x14ac:dyDescent="0.45">
      <c r="J51" s="1"/>
      <c r="N51" s="31"/>
      <c r="O51" s="32"/>
      <c r="P51" s="33"/>
    </row>
    <row r="52" spans="10:25" ht="15" customHeight="1" x14ac:dyDescent="0.45">
      <c r="J52" s="1"/>
      <c r="N52" s="31"/>
      <c r="O52" s="32"/>
      <c r="P52" s="33"/>
    </row>
    <row r="53" spans="10:25" ht="15" customHeight="1" x14ac:dyDescent="0.45">
      <c r="J53" s="1"/>
      <c r="N53" s="31"/>
      <c r="O53" s="32"/>
      <c r="P53" s="33"/>
    </row>
    <row r="54" spans="10:25" ht="15" customHeight="1" x14ac:dyDescent="0.45">
      <c r="J54" s="1"/>
      <c r="N54" s="31"/>
      <c r="O54" s="32"/>
      <c r="P54" s="33"/>
    </row>
    <row r="55" spans="10:25" ht="15" customHeight="1" x14ac:dyDescent="0.45">
      <c r="J55" s="1"/>
      <c r="N55" s="31"/>
      <c r="O55" s="32"/>
      <c r="P55" s="32"/>
    </row>
    <row r="56" spans="10:25" ht="15" customHeight="1" x14ac:dyDescent="0.45">
      <c r="J56" s="1"/>
      <c r="N56" s="31"/>
      <c r="O56" s="32"/>
      <c r="P56" s="32"/>
    </row>
    <row r="57" spans="10:25" ht="15" customHeight="1" x14ac:dyDescent="0.45">
      <c r="J57" s="1"/>
      <c r="N57" s="31"/>
      <c r="O57" s="32"/>
      <c r="P57" s="32"/>
    </row>
    <row r="58" spans="10:25" ht="15" customHeight="1" x14ac:dyDescent="0.45">
      <c r="J58" s="1"/>
      <c r="N58" s="31"/>
      <c r="O58" s="32"/>
      <c r="P58" s="32"/>
    </row>
    <row r="59" spans="10:25" ht="15" customHeight="1" x14ac:dyDescent="0.45">
      <c r="J59" s="1"/>
      <c r="N59" s="31"/>
      <c r="O59" s="32"/>
      <c r="P59" s="32"/>
    </row>
    <row r="60" spans="10:25" ht="15" customHeight="1" x14ac:dyDescent="0.45">
      <c r="J60" s="1"/>
      <c r="N60" s="31"/>
      <c r="O60" s="32"/>
      <c r="P60" s="32"/>
    </row>
    <row r="61" spans="10:25" ht="15" customHeight="1" x14ac:dyDescent="0.45">
      <c r="J61" s="1"/>
      <c r="N61" s="31"/>
      <c r="O61" s="32"/>
      <c r="P61" s="32"/>
    </row>
    <row r="62" spans="10:25" ht="15" customHeight="1" x14ac:dyDescent="0.45">
      <c r="J62" s="1"/>
      <c r="N62" s="31"/>
      <c r="O62" s="32"/>
      <c r="P62" s="32"/>
    </row>
    <row r="63" spans="10:25" ht="15" customHeight="1" x14ac:dyDescent="0.45">
      <c r="J63" s="1"/>
      <c r="N63" s="31"/>
      <c r="O63" s="32"/>
      <c r="P63" s="32"/>
    </row>
    <row r="64" spans="10:25" ht="15" customHeight="1" x14ac:dyDescent="0.45">
      <c r="J64" s="1"/>
      <c r="N64" s="31"/>
      <c r="O64" s="32"/>
      <c r="P64" s="32"/>
    </row>
    <row r="65" spans="2:16" ht="15" customHeight="1" x14ac:dyDescent="0.45">
      <c r="J65" s="1"/>
      <c r="N65" s="31"/>
      <c r="O65" s="32"/>
      <c r="P65" s="32"/>
    </row>
    <row r="66" spans="2:16" ht="15" customHeight="1" x14ac:dyDescent="0.45">
      <c r="J66" s="1"/>
      <c r="N66" s="31"/>
      <c r="O66" s="32"/>
      <c r="P66" s="33"/>
    </row>
    <row r="67" spans="2:16" ht="15" customHeight="1" x14ac:dyDescent="0.45">
      <c r="J67" s="1"/>
      <c r="N67" s="31"/>
      <c r="O67" s="32"/>
      <c r="P67" s="33"/>
    </row>
    <row r="68" spans="2:16" ht="15" customHeight="1" x14ac:dyDescent="0.45">
      <c r="J68" s="1"/>
      <c r="N68" s="31"/>
      <c r="O68" s="32"/>
      <c r="P68" s="33"/>
    </row>
    <row r="69" spans="2:16" ht="15" customHeight="1" x14ac:dyDescent="0.45">
      <c r="J69" s="1"/>
      <c r="N69" s="31"/>
      <c r="O69" s="32"/>
      <c r="P69" s="33"/>
    </row>
    <row r="70" spans="2:16" ht="15" customHeight="1" x14ac:dyDescent="0.45">
      <c r="J70" s="1"/>
      <c r="N70" s="31"/>
      <c r="O70" s="32"/>
      <c r="P70" s="33"/>
    </row>
    <row r="71" spans="2:16" ht="15" customHeight="1" x14ac:dyDescent="0.45">
      <c r="J71" s="1"/>
      <c r="N71" s="31"/>
      <c r="O71" s="32"/>
      <c r="P71" s="32"/>
    </row>
    <row r="72" spans="2:16" ht="15" customHeight="1" x14ac:dyDescent="0.45">
      <c r="J72" s="1"/>
      <c r="N72" s="31"/>
      <c r="O72" s="32"/>
      <c r="P72" s="32"/>
    </row>
    <row r="73" spans="2:16" ht="15" customHeight="1" x14ac:dyDescent="0.45">
      <c r="J73" s="1"/>
      <c r="N73" s="31"/>
      <c r="O73" s="32"/>
      <c r="P73" s="32"/>
    </row>
    <row r="74" spans="2:16" ht="15" customHeight="1" x14ac:dyDescent="0.45">
      <c r="J74" s="1"/>
      <c r="N74" s="31"/>
      <c r="O74" s="32"/>
      <c r="P74" s="32"/>
    </row>
    <row r="75" spans="2:16" ht="15" customHeight="1" x14ac:dyDescent="0.45">
      <c r="J75" s="1"/>
      <c r="N75" s="31"/>
      <c r="O75" s="32"/>
      <c r="P75" s="32"/>
    </row>
    <row r="76" spans="2:16" ht="15" customHeight="1" x14ac:dyDescent="0.35">
      <c r="J76" s="1"/>
    </row>
    <row r="77" spans="2:16" ht="15" customHeight="1" x14ac:dyDescent="0.45">
      <c r="B77" s="25"/>
      <c r="D77" s="32"/>
      <c r="E77" s="32"/>
      <c r="F77" s="32"/>
      <c r="G77" s="32"/>
      <c r="H77" s="32"/>
      <c r="I77" s="32"/>
      <c r="J77" s="32"/>
      <c r="K77" s="34"/>
    </row>
    <row r="78" spans="2:16" ht="15" customHeight="1" x14ac:dyDescent="0.45">
      <c r="D78" s="32"/>
      <c r="E78" s="32"/>
      <c r="F78" s="32"/>
      <c r="G78" s="32"/>
      <c r="H78" s="32"/>
      <c r="I78" s="32"/>
      <c r="J78" s="32"/>
      <c r="K78" s="34"/>
    </row>
    <row r="79" spans="2:16" ht="15" customHeight="1" x14ac:dyDescent="0.45">
      <c r="D79" s="32"/>
      <c r="E79" s="32"/>
      <c r="F79" s="32"/>
      <c r="G79" s="32"/>
      <c r="H79" s="32"/>
      <c r="I79" s="32"/>
      <c r="J79" s="32"/>
      <c r="K79" s="34"/>
    </row>
  </sheetData>
  <sheetProtection algorithmName="SHA-512" hashValue="nLCMTFVCLqMVYOOUqNePkUahXsrHKVHbjn2XyIRw224C3zxn90vFXYRY+kz/wwq41srUDVyeLwHprIFRGZT0OQ==" saltValue="ZBG4ECBb6KDhS69pI1Jr1w==" spinCount="100000" sheet="1" objects="1" scenarios="1"/>
  <pageMargins left="0.7" right="0.7" top="0.75" bottom="0.75" header="0.3" footer="0.3"/>
  <pageSetup paperSize="9" scale="26"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O103"/>
  <sheetViews>
    <sheetView tabSelected="1" zoomScaleNormal="100" workbookViewId="0"/>
  </sheetViews>
  <sheetFormatPr defaultColWidth="9.19921875" defaultRowHeight="14.25" x14ac:dyDescent="0.45"/>
  <cols>
    <col min="1" max="1" width="39.265625" style="21" customWidth="1"/>
    <col min="2" max="2" width="45.73046875" style="21" customWidth="1"/>
    <col min="3" max="3" width="18.19921875" style="21" bestFit="1" customWidth="1"/>
    <col min="4" max="4" width="15.19921875" style="21" bestFit="1" customWidth="1"/>
    <col min="5" max="5" width="18.796875" style="21" customWidth="1"/>
    <col min="6" max="6" width="19.46484375" style="21" customWidth="1"/>
    <col min="7" max="7" width="22.19921875" style="21" customWidth="1"/>
    <col min="8" max="8" width="24.19921875" style="21" customWidth="1"/>
    <col min="9" max="9" width="21.19921875" style="21" customWidth="1"/>
    <col min="10" max="11" width="18.796875" style="21" customWidth="1"/>
    <col min="12" max="12" width="9.19921875" style="21" customWidth="1"/>
    <col min="13" max="15" width="9.19921875" customWidth="1"/>
    <col min="16" max="16" width="9.19921875" style="21" customWidth="1"/>
    <col min="17" max="16384" width="9.19921875" style="21"/>
  </cols>
  <sheetData>
    <row r="1" spans="1:11" s="1" customFormat="1" ht="25.05" customHeight="1" x14ac:dyDescent="0.7">
      <c r="A1" s="100" t="s">
        <v>30</v>
      </c>
      <c r="J1" s="2"/>
    </row>
    <row r="2" spans="1:11" s="1" customFormat="1" ht="15.5" customHeight="1" x14ac:dyDescent="0.4">
      <c r="A2" s="166" t="str">
        <f>IF(provider_fill!B2="","Provider name: ",CONCATENATE("Provider name: ",provider_fill!B2))</f>
        <v>Provider name: Middlesbrough College</v>
      </c>
      <c r="C2" s="38"/>
      <c r="D2" s="39"/>
      <c r="E2" s="39"/>
      <c r="F2" s="39"/>
      <c r="G2" s="39"/>
      <c r="H2" s="39"/>
      <c r="I2" s="43"/>
      <c r="J2" s="39"/>
      <c r="K2" s="39"/>
    </row>
    <row r="3" spans="1:11" s="1" customFormat="1" ht="15.5" customHeight="1" x14ac:dyDescent="0.4">
      <c r="A3" s="167" t="str">
        <f>IF(provider_fill!A2="","UKPRN: ",CONCATENATE("UKPRN: ",provider_fill!A2))</f>
        <v>UKPRN: 10004344</v>
      </c>
      <c r="C3" s="38"/>
      <c r="D3" s="39"/>
      <c r="E3" s="39"/>
      <c r="F3" s="39"/>
      <c r="G3" s="39"/>
      <c r="H3" s="39"/>
      <c r="I3" s="43"/>
      <c r="J3" s="39"/>
      <c r="K3" s="39"/>
    </row>
    <row r="4" spans="1:11" s="1" customFormat="1" ht="20.25" customHeight="1" x14ac:dyDescent="0.35">
      <c r="A4" s="49" t="s">
        <v>31</v>
      </c>
      <c r="C4" s="38"/>
      <c r="D4" s="42"/>
      <c r="E4" s="63"/>
      <c r="F4" s="64"/>
      <c r="G4" s="39"/>
      <c r="H4" s="65"/>
      <c r="I4" s="39"/>
      <c r="J4" s="43"/>
      <c r="K4" s="39"/>
    </row>
    <row r="5" spans="1:11" s="1" customFormat="1" ht="13.5" x14ac:dyDescent="0.35">
      <c r="A5" s="49"/>
      <c r="C5" s="38"/>
      <c r="D5" s="42"/>
      <c r="E5" s="63"/>
      <c r="F5" s="64"/>
      <c r="G5" s="39"/>
      <c r="H5" s="65"/>
      <c r="I5" s="39"/>
      <c r="J5" s="43"/>
      <c r="K5" s="39"/>
    </row>
    <row r="6" spans="1:11" ht="15" customHeight="1" thickBot="1" x14ac:dyDescent="0.5">
      <c r="A6" s="152" t="s">
        <v>65</v>
      </c>
      <c r="C6" s="39"/>
      <c r="D6" s="39"/>
      <c r="E6" s="39"/>
      <c r="F6" s="127"/>
      <c r="G6" s="127"/>
      <c r="H6" s="127"/>
      <c r="I6" s="127"/>
      <c r="J6" s="142"/>
      <c r="K6" s="142"/>
    </row>
    <row r="7" spans="1:11" ht="82.5" customHeight="1" thickBot="1" x14ac:dyDescent="0.5">
      <c r="A7" s="153" t="s">
        <v>66</v>
      </c>
      <c r="B7" s="154" t="s">
        <v>67</v>
      </c>
      <c r="C7" s="143" t="s">
        <v>68</v>
      </c>
      <c r="D7" s="144" t="s">
        <v>35</v>
      </c>
      <c r="E7" s="145" t="s">
        <v>69</v>
      </c>
      <c r="F7" s="146" t="s">
        <v>70</v>
      </c>
      <c r="G7" s="147" t="s">
        <v>71</v>
      </c>
      <c r="H7" s="147" t="s">
        <v>72</v>
      </c>
      <c r="I7" s="147" t="s">
        <v>73</v>
      </c>
      <c r="J7" s="148" t="s">
        <v>74</v>
      </c>
      <c r="K7" s="149" t="s">
        <v>75</v>
      </c>
    </row>
    <row r="8" spans="1:11" x14ac:dyDescent="0.45">
      <c r="A8" s="128" t="s">
        <v>37</v>
      </c>
      <c r="B8" s="155" t="s">
        <v>76</v>
      </c>
      <c r="C8" s="127" t="s">
        <v>38</v>
      </c>
      <c r="D8" s="66" t="s">
        <v>39</v>
      </c>
      <c r="E8" s="67" t="s">
        <v>40</v>
      </c>
      <c r="F8" s="68" t="s">
        <v>40</v>
      </c>
      <c r="G8" s="68" t="s">
        <v>40</v>
      </c>
      <c r="H8" s="68" t="s">
        <v>40</v>
      </c>
      <c r="I8" s="68" t="s">
        <v>40</v>
      </c>
      <c r="J8" s="69" t="s">
        <v>42</v>
      </c>
      <c r="K8" s="150" t="s">
        <v>40</v>
      </c>
    </row>
    <row r="9" spans="1:11" x14ac:dyDescent="0.45">
      <c r="A9" s="134"/>
      <c r="B9" s="156" t="s">
        <v>76</v>
      </c>
      <c r="C9" s="124" t="s">
        <v>38</v>
      </c>
      <c r="D9" s="70" t="s">
        <v>41</v>
      </c>
      <c r="E9" s="71" t="s">
        <v>42</v>
      </c>
      <c r="F9" s="72" t="s">
        <v>42</v>
      </c>
      <c r="G9" s="72" t="s">
        <v>42</v>
      </c>
      <c r="H9" s="72" t="s">
        <v>42</v>
      </c>
      <c r="I9" s="72" t="s">
        <v>42</v>
      </c>
      <c r="J9" s="73" t="s">
        <v>42</v>
      </c>
      <c r="K9" s="135" t="s">
        <v>42</v>
      </c>
    </row>
    <row r="10" spans="1:11" x14ac:dyDescent="0.45">
      <c r="A10" s="134"/>
      <c r="B10" s="156" t="s">
        <v>76</v>
      </c>
      <c r="C10" s="124" t="s">
        <v>38</v>
      </c>
      <c r="D10" s="70" t="s">
        <v>77</v>
      </c>
      <c r="E10" s="71" t="s">
        <v>42</v>
      </c>
      <c r="F10" s="72" t="s">
        <v>42</v>
      </c>
      <c r="G10" s="72" t="s">
        <v>42</v>
      </c>
      <c r="H10" s="72" t="s">
        <v>42</v>
      </c>
      <c r="I10" s="72" t="s">
        <v>42</v>
      </c>
      <c r="J10" s="73" t="s">
        <v>42</v>
      </c>
      <c r="K10" s="135" t="s">
        <v>42</v>
      </c>
    </row>
    <row r="11" spans="1:11" x14ac:dyDescent="0.45">
      <c r="A11" s="134"/>
      <c r="B11" s="156" t="s">
        <v>76</v>
      </c>
      <c r="C11" s="124" t="s">
        <v>38</v>
      </c>
      <c r="D11" s="70" t="s">
        <v>44</v>
      </c>
      <c r="E11" s="71" t="s">
        <v>42</v>
      </c>
      <c r="F11" s="72" t="s">
        <v>42</v>
      </c>
      <c r="G11" s="72" t="s">
        <v>42</v>
      </c>
      <c r="H11" s="72" t="s">
        <v>42</v>
      </c>
      <c r="I11" s="72" t="s">
        <v>42</v>
      </c>
      <c r="J11" s="73" t="s">
        <v>42</v>
      </c>
      <c r="K11" s="135" t="s">
        <v>40</v>
      </c>
    </row>
    <row r="12" spans="1:11" x14ac:dyDescent="0.45">
      <c r="A12" s="134"/>
      <c r="B12" s="156" t="s">
        <v>76</v>
      </c>
      <c r="C12" s="124" t="s">
        <v>38</v>
      </c>
      <c r="D12" s="70" t="s">
        <v>45</v>
      </c>
      <c r="E12" s="71" t="s">
        <v>78</v>
      </c>
      <c r="F12" s="72" t="s">
        <v>79</v>
      </c>
      <c r="G12" s="72" t="s">
        <v>80</v>
      </c>
      <c r="H12" s="72" t="s">
        <v>81</v>
      </c>
      <c r="I12" s="72" t="s">
        <v>82</v>
      </c>
      <c r="J12" s="73" t="s">
        <v>40</v>
      </c>
      <c r="K12" s="135" t="s">
        <v>83</v>
      </c>
    </row>
    <row r="13" spans="1:11" x14ac:dyDescent="0.45">
      <c r="A13" s="134"/>
      <c r="B13" s="156" t="s">
        <v>76</v>
      </c>
      <c r="C13" s="74" t="s">
        <v>38</v>
      </c>
      <c r="D13" s="75" t="s">
        <v>84</v>
      </c>
      <c r="E13" s="76" t="s">
        <v>42</v>
      </c>
      <c r="F13" s="77" t="s">
        <v>42</v>
      </c>
      <c r="G13" s="77" t="s">
        <v>42</v>
      </c>
      <c r="H13" s="77" t="s">
        <v>42</v>
      </c>
      <c r="I13" s="77" t="s">
        <v>42</v>
      </c>
      <c r="J13" s="78" t="s">
        <v>42</v>
      </c>
      <c r="K13" s="136" t="s">
        <v>42</v>
      </c>
    </row>
    <row r="14" spans="1:11" x14ac:dyDescent="0.45">
      <c r="A14" s="134"/>
      <c r="B14" s="156" t="s">
        <v>76</v>
      </c>
      <c r="C14" s="79" t="s">
        <v>85</v>
      </c>
      <c r="D14" s="80">
        <v>1</v>
      </c>
      <c r="E14" s="81" t="s">
        <v>86</v>
      </c>
      <c r="F14" s="82" t="s">
        <v>87</v>
      </c>
      <c r="G14" s="82" t="s">
        <v>87</v>
      </c>
      <c r="H14" s="82" t="s">
        <v>88</v>
      </c>
      <c r="I14" s="82" t="s">
        <v>89</v>
      </c>
      <c r="J14" s="83" t="s">
        <v>42</v>
      </c>
      <c r="K14" s="137" t="s">
        <v>90</v>
      </c>
    </row>
    <row r="15" spans="1:11" x14ac:dyDescent="0.45">
      <c r="A15" s="134"/>
      <c r="B15" s="156" t="s">
        <v>76</v>
      </c>
      <c r="C15" s="124" t="s">
        <v>53</v>
      </c>
      <c r="D15" s="84">
        <v>2</v>
      </c>
      <c r="E15" s="71" t="s">
        <v>40</v>
      </c>
      <c r="F15" s="72" t="s">
        <v>40</v>
      </c>
      <c r="G15" s="72" t="s">
        <v>40</v>
      </c>
      <c r="H15" s="72" t="s">
        <v>40</v>
      </c>
      <c r="I15" s="72" t="s">
        <v>40</v>
      </c>
      <c r="J15" s="73" t="s">
        <v>42</v>
      </c>
      <c r="K15" s="135" t="s">
        <v>86</v>
      </c>
    </row>
    <row r="16" spans="1:11" x14ac:dyDescent="0.45">
      <c r="A16" s="134"/>
      <c r="B16" s="156" t="s">
        <v>76</v>
      </c>
      <c r="C16" s="124" t="s">
        <v>53</v>
      </c>
      <c r="D16" s="84">
        <v>3</v>
      </c>
      <c r="E16" s="71" t="s">
        <v>40</v>
      </c>
      <c r="F16" s="72" t="s">
        <v>40</v>
      </c>
      <c r="G16" s="72" t="s">
        <v>40</v>
      </c>
      <c r="H16" s="72" t="s">
        <v>40</v>
      </c>
      <c r="I16" s="72" t="s">
        <v>40</v>
      </c>
      <c r="J16" s="73" t="s">
        <v>42</v>
      </c>
      <c r="K16" s="135" t="s">
        <v>40</v>
      </c>
    </row>
    <row r="17" spans="1:11" x14ac:dyDescent="0.45">
      <c r="A17" s="134"/>
      <c r="B17" s="156" t="s">
        <v>76</v>
      </c>
      <c r="C17" s="124" t="s">
        <v>53</v>
      </c>
      <c r="D17" s="84">
        <v>4</v>
      </c>
      <c r="E17" s="71" t="s">
        <v>40</v>
      </c>
      <c r="F17" s="72" t="s">
        <v>40</v>
      </c>
      <c r="G17" s="72" t="s">
        <v>40</v>
      </c>
      <c r="H17" s="72" t="s">
        <v>40</v>
      </c>
      <c r="I17" s="72" t="s">
        <v>40</v>
      </c>
      <c r="J17" s="73" t="s">
        <v>42</v>
      </c>
      <c r="K17" s="135" t="s">
        <v>86</v>
      </c>
    </row>
    <row r="18" spans="1:11" x14ac:dyDescent="0.45">
      <c r="A18" s="134"/>
      <c r="B18" s="156" t="s">
        <v>76</v>
      </c>
      <c r="C18" s="124" t="s">
        <v>53</v>
      </c>
      <c r="D18" s="84">
        <v>5</v>
      </c>
      <c r="E18" s="71" t="s">
        <v>40</v>
      </c>
      <c r="F18" s="72" t="s">
        <v>40</v>
      </c>
      <c r="G18" s="72" t="s">
        <v>40</v>
      </c>
      <c r="H18" s="72" t="s">
        <v>40</v>
      </c>
      <c r="I18" s="72" t="s">
        <v>40</v>
      </c>
      <c r="J18" s="73" t="s">
        <v>42</v>
      </c>
      <c r="K18" s="135" t="s">
        <v>40</v>
      </c>
    </row>
    <row r="19" spans="1:11" x14ac:dyDescent="0.45">
      <c r="A19" s="134"/>
      <c r="B19" s="156" t="s">
        <v>76</v>
      </c>
      <c r="C19" s="124" t="s">
        <v>53</v>
      </c>
      <c r="D19" s="70" t="s">
        <v>91</v>
      </c>
      <c r="E19" s="71" t="s">
        <v>42</v>
      </c>
      <c r="F19" s="72" t="s">
        <v>42</v>
      </c>
      <c r="G19" s="72" t="s">
        <v>42</v>
      </c>
      <c r="H19" s="72" t="s">
        <v>42</v>
      </c>
      <c r="I19" s="72" t="s">
        <v>42</v>
      </c>
      <c r="J19" s="73" t="s">
        <v>42</v>
      </c>
      <c r="K19" s="135" t="s">
        <v>42</v>
      </c>
    </row>
    <row r="20" spans="1:11" x14ac:dyDescent="0.45">
      <c r="A20" s="134"/>
      <c r="B20" s="156" t="s">
        <v>76</v>
      </c>
      <c r="C20" s="74" t="s">
        <v>53</v>
      </c>
      <c r="D20" s="85" t="s">
        <v>84</v>
      </c>
      <c r="E20" s="86" t="s">
        <v>42</v>
      </c>
      <c r="F20" s="87" t="s">
        <v>42</v>
      </c>
      <c r="G20" s="87" t="s">
        <v>42</v>
      </c>
      <c r="H20" s="87" t="s">
        <v>42</v>
      </c>
      <c r="I20" s="87" t="s">
        <v>42</v>
      </c>
      <c r="J20" s="88" t="s">
        <v>42</v>
      </c>
      <c r="K20" s="138" t="s">
        <v>42</v>
      </c>
    </row>
    <row r="21" spans="1:11" x14ac:dyDescent="0.45">
      <c r="A21" s="134"/>
      <c r="B21" s="156" t="s">
        <v>76</v>
      </c>
      <c r="C21" s="127" t="s">
        <v>55</v>
      </c>
      <c r="D21" s="89" t="s">
        <v>56</v>
      </c>
      <c r="E21" s="81" t="s">
        <v>86</v>
      </c>
      <c r="F21" s="82" t="s">
        <v>92</v>
      </c>
      <c r="G21" s="82" t="s">
        <v>93</v>
      </c>
      <c r="H21" s="82" t="s">
        <v>94</v>
      </c>
      <c r="I21" s="82" t="s">
        <v>95</v>
      </c>
      <c r="J21" s="83" t="s">
        <v>42</v>
      </c>
      <c r="K21" s="137" t="s">
        <v>90</v>
      </c>
    </row>
    <row r="22" spans="1:11" x14ac:dyDescent="0.45">
      <c r="A22" s="134"/>
      <c r="B22" s="156" t="s">
        <v>76</v>
      </c>
      <c r="C22" s="124" t="s">
        <v>55</v>
      </c>
      <c r="D22" s="90" t="s">
        <v>58</v>
      </c>
      <c r="E22" s="91" t="s">
        <v>86</v>
      </c>
      <c r="F22" s="92" t="s">
        <v>96</v>
      </c>
      <c r="G22" s="92" t="s">
        <v>97</v>
      </c>
      <c r="H22" s="92" t="s">
        <v>98</v>
      </c>
      <c r="I22" s="92" t="s">
        <v>97</v>
      </c>
      <c r="J22" s="93" t="s">
        <v>40</v>
      </c>
      <c r="K22" s="139" t="s">
        <v>90</v>
      </c>
    </row>
    <row r="23" spans="1:11" ht="15" customHeight="1" thickBot="1" x14ac:dyDescent="0.5">
      <c r="A23" s="134"/>
      <c r="B23" s="157" t="s">
        <v>76</v>
      </c>
      <c r="C23" s="94" t="s">
        <v>55</v>
      </c>
      <c r="D23" s="95" t="s">
        <v>84</v>
      </c>
      <c r="E23" s="96" t="s">
        <v>42</v>
      </c>
      <c r="F23" s="97" t="s">
        <v>42</v>
      </c>
      <c r="G23" s="97" t="s">
        <v>42</v>
      </c>
      <c r="H23" s="97" t="s">
        <v>42</v>
      </c>
      <c r="I23" s="97" t="s">
        <v>42</v>
      </c>
      <c r="J23" s="98" t="s">
        <v>42</v>
      </c>
      <c r="K23" s="140" t="s">
        <v>42</v>
      </c>
    </row>
    <row r="24" spans="1:11" x14ac:dyDescent="0.45">
      <c r="A24" s="134"/>
      <c r="B24" s="158" t="s">
        <v>99</v>
      </c>
      <c r="C24" s="127" t="s">
        <v>38</v>
      </c>
      <c r="D24" s="99" t="s">
        <v>39</v>
      </c>
      <c r="E24" s="81" t="s">
        <v>42</v>
      </c>
      <c r="F24" s="82" t="s">
        <v>42</v>
      </c>
      <c r="G24" s="82" t="s">
        <v>42</v>
      </c>
      <c r="H24" s="82" t="s">
        <v>42</v>
      </c>
      <c r="I24" s="82" t="s">
        <v>42</v>
      </c>
      <c r="J24" s="83" t="s">
        <v>42</v>
      </c>
      <c r="K24" s="137" t="s">
        <v>42</v>
      </c>
    </row>
    <row r="25" spans="1:11" x14ac:dyDescent="0.45">
      <c r="A25" s="134"/>
      <c r="B25" s="159" t="s">
        <v>99</v>
      </c>
      <c r="C25" s="124" t="s">
        <v>38</v>
      </c>
      <c r="D25" s="70" t="s">
        <v>41</v>
      </c>
      <c r="E25" s="71" t="s">
        <v>42</v>
      </c>
      <c r="F25" s="72" t="s">
        <v>42</v>
      </c>
      <c r="G25" s="72" t="s">
        <v>42</v>
      </c>
      <c r="H25" s="72" t="s">
        <v>42</v>
      </c>
      <c r="I25" s="72" t="s">
        <v>42</v>
      </c>
      <c r="J25" s="73" t="s">
        <v>42</v>
      </c>
      <c r="K25" s="135" t="s">
        <v>42</v>
      </c>
    </row>
    <row r="26" spans="1:11" x14ac:dyDescent="0.45">
      <c r="A26" s="134"/>
      <c r="B26" s="159" t="s">
        <v>99</v>
      </c>
      <c r="C26" s="124" t="s">
        <v>38</v>
      </c>
      <c r="D26" s="70" t="s">
        <v>77</v>
      </c>
      <c r="E26" s="71" t="s">
        <v>42</v>
      </c>
      <c r="F26" s="72" t="s">
        <v>42</v>
      </c>
      <c r="G26" s="72" t="s">
        <v>42</v>
      </c>
      <c r="H26" s="72" t="s">
        <v>42</v>
      </c>
      <c r="I26" s="72" t="s">
        <v>42</v>
      </c>
      <c r="J26" s="73" t="s">
        <v>42</v>
      </c>
      <c r="K26" s="135" t="s">
        <v>40</v>
      </c>
    </row>
    <row r="27" spans="1:11" x14ac:dyDescent="0.45">
      <c r="A27" s="134"/>
      <c r="B27" s="159" t="s">
        <v>99</v>
      </c>
      <c r="C27" s="124" t="s">
        <v>38</v>
      </c>
      <c r="D27" s="70" t="s">
        <v>44</v>
      </c>
      <c r="E27" s="71" t="s">
        <v>42</v>
      </c>
      <c r="F27" s="72" t="s">
        <v>42</v>
      </c>
      <c r="G27" s="72" t="s">
        <v>42</v>
      </c>
      <c r="H27" s="72" t="s">
        <v>42</v>
      </c>
      <c r="I27" s="72" t="s">
        <v>42</v>
      </c>
      <c r="J27" s="73" t="s">
        <v>42</v>
      </c>
      <c r="K27" s="135" t="s">
        <v>42</v>
      </c>
    </row>
    <row r="28" spans="1:11" x14ac:dyDescent="0.45">
      <c r="A28" s="134"/>
      <c r="B28" s="159" t="s">
        <v>99</v>
      </c>
      <c r="C28" s="124" t="s">
        <v>38</v>
      </c>
      <c r="D28" s="70" t="s">
        <v>45</v>
      </c>
      <c r="E28" s="71" t="s">
        <v>40</v>
      </c>
      <c r="F28" s="72" t="s">
        <v>40</v>
      </c>
      <c r="G28" s="72" t="s">
        <v>40</v>
      </c>
      <c r="H28" s="72" t="s">
        <v>40</v>
      </c>
      <c r="I28" s="72" t="s">
        <v>40</v>
      </c>
      <c r="J28" s="73" t="s">
        <v>42</v>
      </c>
      <c r="K28" s="135" t="s">
        <v>100</v>
      </c>
    </row>
    <row r="29" spans="1:11" x14ac:dyDescent="0.45">
      <c r="A29" s="134"/>
      <c r="B29" s="159" t="s">
        <v>99</v>
      </c>
      <c r="C29" s="74" t="s">
        <v>38</v>
      </c>
      <c r="D29" s="75" t="s">
        <v>84</v>
      </c>
      <c r="E29" s="76" t="s">
        <v>42</v>
      </c>
      <c r="F29" s="77" t="s">
        <v>42</v>
      </c>
      <c r="G29" s="77" t="s">
        <v>42</v>
      </c>
      <c r="H29" s="77" t="s">
        <v>42</v>
      </c>
      <c r="I29" s="77" t="s">
        <v>42</v>
      </c>
      <c r="J29" s="78" t="s">
        <v>42</v>
      </c>
      <c r="K29" s="136" t="s">
        <v>42</v>
      </c>
    </row>
    <row r="30" spans="1:11" x14ac:dyDescent="0.45">
      <c r="A30" s="134"/>
      <c r="B30" s="159" t="s">
        <v>99</v>
      </c>
      <c r="C30" s="79" t="s">
        <v>85</v>
      </c>
      <c r="D30" s="80">
        <v>1</v>
      </c>
      <c r="E30" s="81" t="s">
        <v>42</v>
      </c>
      <c r="F30" s="82" t="s">
        <v>42</v>
      </c>
      <c r="G30" s="82" t="s">
        <v>42</v>
      </c>
      <c r="H30" s="82" t="s">
        <v>42</v>
      </c>
      <c r="I30" s="82" t="s">
        <v>42</v>
      </c>
      <c r="J30" s="83" t="s">
        <v>42</v>
      </c>
      <c r="K30" s="137" t="s">
        <v>40</v>
      </c>
    </row>
    <row r="31" spans="1:11" x14ac:dyDescent="0.45">
      <c r="A31" s="134"/>
      <c r="B31" s="159" t="s">
        <v>99</v>
      </c>
      <c r="C31" s="124" t="s">
        <v>53</v>
      </c>
      <c r="D31" s="84">
        <v>2</v>
      </c>
      <c r="E31" s="71" t="s">
        <v>42</v>
      </c>
      <c r="F31" s="72" t="s">
        <v>42</v>
      </c>
      <c r="G31" s="72" t="s">
        <v>42</v>
      </c>
      <c r="H31" s="72" t="s">
        <v>42</v>
      </c>
      <c r="I31" s="72" t="s">
        <v>42</v>
      </c>
      <c r="J31" s="73" t="s">
        <v>42</v>
      </c>
      <c r="K31" s="135" t="s">
        <v>40</v>
      </c>
    </row>
    <row r="32" spans="1:11" x14ac:dyDescent="0.45">
      <c r="A32" s="134"/>
      <c r="B32" s="159" t="s">
        <v>99</v>
      </c>
      <c r="C32" s="124" t="s">
        <v>53</v>
      </c>
      <c r="D32" s="84">
        <v>3</v>
      </c>
      <c r="E32" s="71" t="s">
        <v>42</v>
      </c>
      <c r="F32" s="72" t="s">
        <v>42</v>
      </c>
      <c r="G32" s="72" t="s">
        <v>42</v>
      </c>
      <c r="H32" s="72" t="s">
        <v>42</v>
      </c>
      <c r="I32" s="72" t="s">
        <v>42</v>
      </c>
      <c r="J32" s="73" t="s">
        <v>42</v>
      </c>
      <c r="K32" s="135" t="s">
        <v>40</v>
      </c>
    </row>
    <row r="33" spans="1:11" x14ac:dyDescent="0.45">
      <c r="A33" s="134"/>
      <c r="B33" s="159" t="s">
        <v>99</v>
      </c>
      <c r="C33" s="124" t="s">
        <v>53</v>
      </c>
      <c r="D33" s="84">
        <v>4</v>
      </c>
      <c r="E33" s="71" t="s">
        <v>42</v>
      </c>
      <c r="F33" s="72" t="s">
        <v>42</v>
      </c>
      <c r="G33" s="72" t="s">
        <v>42</v>
      </c>
      <c r="H33" s="72" t="s">
        <v>42</v>
      </c>
      <c r="I33" s="72" t="s">
        <v>42</v>
      </c>
      <c r="J33" s="73" t="s">
        <v>42</v>
      </c>
      <c r="K33" s="135" t="s">
        <v>40</v>
      </c>
    </row>
    <row r="34" spans="1:11" x14ac:dyDescent="0.45">
      <c r="A34" s="134"/>
      <c r="B34" s="159" t="s">
        <v>99</v>
      </c>
      <c r="C34" s="124" t="s">
        <v>53</v>
      </c>
      <c r="D34" s="84">
        <v>5</v>
      </c>
      <c r="E34" s="71" t="s">
        <v>42</v>
      </c>
      <c r="F34" s="72" t="s">
        <v>42</v>
      </c>
      <c r="G34" s="72" t="s">
        <v>42</v>
      </c>
      <c r="H34" s="72" t="s">
        <v>42</v>
      </c>
      <c r="I34" s="72" t="s">
        <v>42</v>
      </c>
      <c r="J34" s="73" t="s">
        <v>42</v>
      </c>
      <c r="K34" s="135" t="s">
        <v>40</v>
      </c>
    </row>
    <row r="35" spans="1:11" x14ac:dyDescent="0.45">
      <c r="A35" s="134"/>
      <c r="B35" s="159" t="s">
        <v>99</v>
      </c>
      <c r="C35" s="124" t="s">
        <v>53</v>
      </c>
      <c r="D35" s="70" t="s">
        <v>91</v>
      </c>
      <c r="E35" s="71" t="s">
        <v>42</v>
      </c>
      <c r="F35" s="72" t="s">
        <v>42</v>
      </c>
      <c r="G35" s="72" t="s">
        <v>42</v>
      </c>
      <c r="H35" s="72" t="s">
        <v>42</v>
      </c>
      <c r="I35" s="72" t="s">
        <v>42</v>
      </c>
      <c r="J35" s="73" t="s">
        <v>42</v>
      </c>
      <c r="K35" s="135" t="s">
        <v>42</v>
      </c>
    </row>
    <row r="36" spans="1:11" x14ac:dyDescent="0.45">
      <c r="A36" s="134"/>
      <c r="B36" s="159" t="s">
        <v>99</v>
      </c>
      <c r="C36" s="74" t="s">
        <v>53</v>
      </c>
      <c r="D36" s="85" t="s">
        <v>84</v>
      </c>
      <c r="E36" s="86" t="s">
        <v>42</v>
      </c>
      <c r="F36" s="87" t="s">
        <v>42</v>
      </c>
      <c r="G36" s="87" t="s">
        <v>42</v>
      </c>
      <c r="H36" s="87" t="s">
        <v>42</v>
      </c>
      <c r="I36" s="87" t="s">
        <v>42</v>
      </c>
      <c r="J36" s="88" t="s">
        <v>42</v>
      </c>
      <c r="K36" s="138" t="s">
        <v>42</v>
      </c>
    </row>
    <row r="37" spans="1:11" x14ac:dyDescent="0.45">
      <c r="A37" s="134"/>
      <c r="B37" s="159" t="s">
        <v>99</v>
      </c>
      <c r="C37" s="127" t="s">
        <v>55</v>
      </c>
      <c r="D37" s="89" t="s">
        <v>56</v>
      </c>
      <c r="E37" s="81" t="s">
        <v>42</v>
      </c>
      <c r="F37" s="82" t="s">
        <v>42</v>
      </c>
      <c r="G37" s="82" t="s">
        <v>42</v>
      </c>
      <c r="H37" s="82" t="s">
        <v>42</v>
      </c>
      <c r="I37" s="82" t="s">
        <v>42</v>
      </c>
      <c r="J37" s="83" t="s">
        <v>42</v>
      </c>
      <c r="K37" s="137" t="s">
        <v>40</v>
      </c>
    </row>
    <row r="38" spans="1:11" x14ac:dyDescent="0.45">
      <c r="A38" s="134"/>
      <c r="B38" s="159" t="s">
        <v>99</v>
      </c>
      <c r="C38" s="124" t="s">
        <v>55</v>
      </c>
      <c r="D38" s="90" t="s">
        <v>58</v>
      </c>
      <c r="E38" s="91" t="s">
        <v>42</v>
      </c>
      <c r="F38" s="92" t="s">
        <v>42</v>
      </c>
      <c r="G38" s="92" t="s">
        <v>42</v>
      </c>
      <c r="H38" s="92" t="s">
        <v>42</v>
      </c>
      <c r="I38" s="92" t="s">
        <v>42</v>
      </c>
      <c r="J38" s="93" t="s">
        <v>42</v>
      </c>
      <c r="K38" s="139" t="s">
        <v>101</v>
      </c>
    </row>
    <row r="39" spans="1:11" ht="15" customHeight="1" thickBot="1" x14ac:dyDescent="0.5">
      <c r="A39" s="134"/>
      <c r="B39" s="160" t="s">
        <v>99</v>
      </c>
      <c r="C39" s="94" t="s">
        <v>55</v>
      </c>
      <c r="D39" s="95" t="s">
        <v>84</v>
      </c>
      <c r="E39" s="96" t="s">
        <v>42</v>
      </c>
      <c r="F39" s="97" t="s">
        <v>42</v>
      </c>
      <c r="G39" s="97" t="s">
        <v>42</v>
      </c>
      <c r="H39" s="97" t="s">
        <v>42</v>
      </c>
      <c r="I39" s="97" t="s">
        <v>42</v>
      </c>
      <c r="J39" s="98" t="s">
        <v>42</v>
      </c>
      <c r="K39" s="140" t="s">
        <v>42</v>
      </c>
    </row>
    <row r="40" spans="1:11" x14ac:dyDescent="0.45">
      <c r="A40" s="134"/>
      <c r="B40" s="158" t="s">
        <v>102</v>
      </c>
      <c r="C40" s="127" t="s">
        <v>38</v>
      </c>
      <c r="D40" s="99" t="s">
        <v>39</v>
      </c>
      <c r="E40" s="81" t="s">
        <v>42</v>
      </c>
      <c r="F40" s="82" t="s">
        <v>42</v>
      </c>
      <c r="G40" s="82" t="s">
        <v>42</v>
      </c>
      <c r="H40" s="82" t="s">
        <v>42</v>
      </c>
      <c r="I40" s="82" t="s">
        <v>42</v>
      </c>
      <c r="J40" s="83" t="s">
        <v>42</v>
      </c>
      <c r="K40" s="137" t="s">
        <v>42</v>
      </c>
    </row>
    <row r="41" spans="1:11" x14ac:dyDescent="0.45">
      <c r="A41" s="134"/>
      <c r="B41" s="159" t="s">
        <v>102</v>
      </c>
      <c r="C41" s="124" t="s">
        <v>38</v>
      </c>
      <c r="D41" s="70" t="s">
        <v>41</v>
      </c>
      <c r="E41" s="71" t="s">
        <v>42</v>
      </c>
      <c r="F41" s="72" t="s">
        <v>42</v>
      </c>
      <c r="G41" s="72" t="s">
        <v>42</v>
      </c>
      <c r="H41" s="72" t="s">
        <v>42</v>
      </c>
      <c r="I41" s="72" t="s">
        <v>42</v>
      </c>
      <c r="J41" s="73" t="s">
        <v>42</v>
      </c>
      <c r="K41" s="135" t="s">
        <v>42</v>
      </c>
    </row>
    <row r="42" spans="1:11" x14ac:dyDescent="0.45">
      <c r="A42" s="134"/>
      <c r="B42" s="159" t="s">
        <v>102</v>
      </c>
      <c r="C42" s="124" t="s">
        <v>38</v>
      </c>
      <c r="D42" s="70" t="s">
        <v>77</v>
      </c>
      <c r="E42" s="71" t="s">
        <v>42</v>
      </c>
      <c r="F42" s="72" t="s">
        <v>42</v>
      </c>
      <c r="G42" s="72" t="s">
        <v>42</v>
      </c>
      <c r="H42" s="72" t="s">
        <v>42</v>
      </c>
      <c r="I42" s="72" t="s">
        <v>42</v>
      </c>
      <c r="J42" s="73" t="s">
        <v>42</v>
      </c>
      <c r="K42" s="135" t="s">
        <v>42</v>
      </c>
    </row>
    <row r="43" spans="1:11" x14ac:dyDescent="0.45">
      <c r="A43" s="134"/>
      <c r="B43" s="159" t="s">
        <v>102</v>
      </c>
      <c r="C43" s="124" t="s">
        <v>38</v>
      </c>
      <c r="D43" s="70" t="s">
        <v>44</v>
      </c>
      <c r="E43" s="71" t="s">
        <v>42</v>
      </c>
      <c r="F43" s="72" t="s">
        <v>42</v>
      </c>
      <c r="G43" s="72" t="s">
        <v>42</v>
      </c>
      <c r="H43" s="72" t="s">
        <v>42</v>
      </c>
      <c r="I43" s="72" t="s">
        <v>42</v>
      </c>
      <c r="J43" s="73" t="s">
        <v>42</v>
      </c>
      <c r="K43" s="135" t="s">
        <v>42</v>
      </c>
    </row>
    <row r="44" spans="1:11" x14ac:dyDescent="0.45">
      <c r="A44" s="134"/>
      <c r="B44" s="159" t="s">
        <v>102</v>
      </c>
      <c r="C44" s="124" t="s">
        <v>38</v>
      </c>
      <c r="D44" s="70" t="s">
        <v>45</v>
      </c>
      <c r="E44" s="71" t="s">
        <v>42</v>
      </c>
      <c r="F44" s="72" t="s">
        <v>42</v>
      </c>
      <c r="G44" s="72" t="s">
        <v>42</v>
      </c>
      <c r="H44" s="72" t="s">
        <v>42</v>
      </c>
      <c r="I44" s="72" t="s">
        <v>42</v>
      </c>
      <c r="J44" s="73" t="s">
        <v>42</v>
      </c>
      <c r="K44" s="135" t="s">
        <v>86</v>
      </c>
    </row>
    <row r="45" spans="1:11" x14ac:dyDescent="0.45">
      <c r="A45" s="134"/>
      <c r="B45" s="159" t="s">
        <v>102</v>
      </c>
      <c r="C45" s="74" t="s">
        <v>38</v>
      </c>
      <c r="D45" s="75" t="s">
        <v>84</v>
      </c>
      <c r="E45" s="76" t="s">
        <v>42</v>
      </c>
      <c r="F45" s="77" t="s">
        <v>42</v>
      </c>
      <c r="G45" s="77" t="s">
        <v>42</v>
      </c>
      <c r="H45" s="77" t="s">
        <v>42</v>
      </c>
      <c r="I45" s="77" t="s">
        <v>42</v>
      </c>
      <c r="J45" s="78" t="s">
        <v>42</v>
      </c>
      <c r="K45" s="136" t="s">
        <v>42</v>
      </c>
    </row>
    <row r="46" spans="1:11" x14ac:dyDescent="0.45">
      <c r="A46" s="134"/>
      <c r="B46" s="159" t="s">
        <v>102</v>
      </c>
      <c r="C46" s="79" t="s">
        <v>85</v>
      </c>
      <c r="D46" s="80">
        <v>1</v>
      </c>
      <c r="E46" s="81" t="s">
        <v>42</v>
      </c>
      <c r="F46" s="82" t="s">
        <v>42</v>
      </c>
      <c r="G46" s="82" t="s">
        <v>42</v>
      </c>
      <c r="H46" s="82" t="s">
        <v>42</v>
      </c>
      <c r="I46" s="82" t="s">
        <v>42</v>
      </c>
      <c r="J46" s="83" t="s">
        <v>42</v>
      </c>
      <c r="K46" s="137" t="s">
        <v>40</v>
      </c>
    </row>
    <row r="47" spans="1:11" x14ac:dyDescent="0.45">
      <c r="A47" s="134"/>
      <c r="B47" s="159" t="s">
        <v>102</v>
      </c>
      <c r="C47" s="124" t="s">
        <v>53</v>
      </c>
      <c r="D47" s="84">
        <v>2</v>
      </c>
      <c r="E47" s="71" t="s">
        <v>42</v>
      </c>
      <c r="F47" s="72" t="s">
        <v>42</v>
      </c>
      <c r="G47" s="72" t="s">
        <v>42</v>
      </c>
      <c r="H47" s="72" t="s">
        <v>42</v>
      </c>
      <c r="I47" s="72" t="s">
        <v>42</v>
      </c>
      <c r="J47" s="73" t="s">
        <v>42</v>
      </c>
      <c r="K47" s="135" t="s">
        <v>40</v>
      </c>
    </row>
    <row r="48" spans="1:11" x14ac:dyDescent="0.45">
      <c r="A48" s="134"/>
      <c r="B48" s="159" t="s">
        <v>102</v>
      </c>
      <c r="C48" s="124" t="s">
        <v>53</v>
      </c>
      <c r="D48" s="84">
        <v>3</v>
      </c>
      <c r="E48" s="71" t="s">
        <v>42</v>
      </c>
      <c r="F48" s="72" t="s">
        <v>42</v>
      </c>
      <c r="G48" s="72" t="s">
        <v>42</v>
      </c>
      <c r="H48" s="72" t="s">
        <v>42</v>
      </c>
      <c r="I48" s="72" t="s">
        <v>42</v>
      </c>
      <c r="J48" s="73" t="s">
        <v>42</v>
      </c>
      <c r="K48" s="135" t="s">
        <v>40</v>
      </c>
    </row>
    <row r="49" spans="1:11" x14ac:dyDescent="0.45">
      <c r="A49" s="134"/>
      <c r="B49" s="159" t="s">
        <v>102</v>
      </c>
      <c r="C49" s="124" t="s">
        <v>53</v>
      </c>
      <c r="D49" s="84">
        <v>4</v>
      </c>
      <c r="E49" s="71" t="s">
        <v>42</v>
      </c>
      <c r="F49" s="72" t="s">
        <v>42</v>
      </c>
      <c r="G49" s="72" t="s">
        <v>42</v>
      </c>
      <c r="H49" s="72" t="s">
        <v>42</v>
      </c>
      <c r="I49" s="72" t="s">
        <v>42</v>
      </c>
      <c r="J49" s="73" t="s">
        <v>42</v>
      </c>
      <c r="K49" s="135" t="s">
        <v>40</v>
      </c>
    </row>
    <row r="50" spans="1:11" x14ac:dyDescent="0.45">
      <c r="A50" s="134"/>
      <c r="B50" s="159" t="s">
        <v>102</v>
      </c>
      <c r="C50" s="124" t="s">
        <v>53</v>
      </c>
      <c r="D50" s="84">
        <v>5</v>
      </c>
      <c r="E50" s="71" t="s">
        <v>42</v>
      </c>
      <c r="F50" s="72" t="s">
        <v>42</v>
      </c>
      <c r="G50" s="72" t="s">
        <v>42</v>
      </c>
      <c r="H50" s="72" t="s">
        <v>42</v>
      </c>
      <c r="I50" s="72" t="s">
        <v>42</v>
      </c>
      <c r="J50" s="73" t="s">
        <v>42</v>
      </c>
      <c r="K50" s="135" t="s">
        <v>40</v>
      </c>
    </row>
    <row r="51" spans="1:11" x14ac:dyDescent="0.45">
      <c r="A51" s="134"/>
      <c r="B51" s="159" t="s">
        <v>102</v>
      </c>
      <c r="C51" s="124" t="s">
        <v>53</v>
      </c>
      <c r="D51" s="70" t="s">
        <v>91</v>
      </c>
      <c r="E51" s="71" t="s">
        <v>42</v>
      </c>
      <c r="F51" s="72" t="s">
        <v>42</v>
      </c>
      <c r="G51" s="72" t="s">
        <v>42</v>
      </c>
      <c r="H51" s="72" t="s">
        <v>42</v>
      </c>
      <c r="I51" s="72" t="s">
        <v>42</v>
      </c>
      <c r="J51" s="73" t="s">
        <v>42</v>
      </c>
      <c r="K51" s="135" t="s">
        <v>42</v>
      </c>
    </row>
    <row r="52" spans="1:11" x14ac:dyDescent="0.45">
      <c r="A52" s="134"/>
      <c r="B52" s="159" t="s">
        <v>102</v>
      </c>
      <c r="C52" s="124" t="s">
        <v>53</v>
      </c>
      <c r="D52" s="90" t="s">
        <v>84</v>
      </c>
      <c r="E52" s="91" t="s">
        <v>42</v>
      </c>
      <c r="F52" s="123" t="s">
        <v>42</v>
      </c>
      <c r="G52" s="123" t="s">
        <v>42</v>
      </c>
      <c r="H52" s="123" t="s">
        <v>42</v>
      </c>
      <c r="I52" s="123" t="s">
        <v>42</v>
      </c>
      <c r="J52" s="125" t="s">
        <v>42</v>
      </c>
      <c r="K52" s="151" t="s">
        <v>42</v>
      </c>
    </row>
    <row r="53" spans="1:11" x14ac:dyDescent="0.45">
      <c r="A53" s="134"/>
      <c r="B53" s="159" t="s">
        <v>102</v>
      </c>
      <c r="C53" s="126" t="s">
        <v>55</v>
      </c>
      <c r="D53" s="89" t="s">
        <v>56</v>
      </c>
      <c r="E53" s="81" t="s">
        <v>42</v>
      </c>
      <c r="F53" s="82" t="s">
        <v>42</v>
      </c>
      <c r="G53" s="82" t="s">
        <v>42</v>
      </c>
      <c r="H53" s="82" t="s">
        <v>42</v>
      </c>
      <c r="I53" s="82" t="s">
        <v>42</v>
      </c>
      <c r="J53" s="83" t="s">
        <v>42</v>
      </c>
      <c r="K53" s="137" t="s">
        <v>40</v>
      </c>
    </row>
    <row r="54" spans="1:11" x14ac:dyDescent="0.45">
      <c r="A54" s="134"/>
      <c r="B54" s="159" t="s">
        <v>102</v>
      </c>
      <c r="C54" s="124" t="s">
        <v>55</v>
      </c>
      <c r="D54" s="90" t="s">
        <v>58</v>
      </c>
      <c r="E54" s="91" t="s">
        <v>42</v>
      </c>
      <c r="F54" s="92" t="s">
        <v>42</v>
      </c>
      <c r="G54" s="92" t="s">
        <v>42</v>
      </c>
      <c r="H54" s="92" t="s">
        <v>42</v>
      </c>
      <c r="I54" s="92" t="s">
        <v>42</v>
      </c>
      <c r="J54" s="93" t="s">
        <v>42</v>
      </c>
      <c r="K54" s="139" t="s">
        <v>40</v>
      </c>
    </row>
    <row r="55" spans="1:11" ht="15" customHeight="1" thickBot="1" x14ac:dyDescent="0.5">
      <c r="A55" s="141"/>
      <c r="B55" s="160" t="s">
        <v>102</v>
      </c>
      <c r="C55" s="94" t="s">
        <v>55</v>
      </c>
      <c r="D55" s="95" t="s">
        <v>84</v>
      </c>
      <c r="E55" s="96" t="s">
        <v>42</v>
      </c>
      <c r="F55" s="97" t="s">
        <v>42</v>
      </c>
      <c r="G55" s="97" t="s">
        <v>42</v>
      </c>
      <c r="H55" s="97" t="s">
        <v>42</v>
      </c>
      <c r="I55" s="97" t="s">
        <v>42</v>
      </c>
      <c r="J55" s="98" t="s">
        <v>42</v>
      </c>
      <c r="K55" s="140" t="s">
        <v>42</v>
      </c>
    </row>
    <row r="56" spans="1:11" x14ac:dyDescent="0.45">
      <c r="A56" s="128" t="s">
        <v>60</v>
      </c>
      <c r="B56" s="161" t="s">
        <v>76</v>
      </c>
      <c r="C56" s="129" t="s">
        <v>38</v>
      </c>
      <c r="D56" s="99" t="s">
        <v>39</v>
      </c>
      <c r="E56" s="130" t="s">
        <v>40</v>
      </c>
      <c r="F56" s="131" t="s">
        <v>40</v>
      </c>
      <c r="G56" s="131" t="s">
        <v>40</v>
      </c>
      <c r="H56" s="131" t="s">
        <v>40</v>
      </c>
      <c r="I56" s="131" t="s">
        <v>40</v>
      </c>
      <c r="J56" s="132" t="s">
        <v>42</v>
      </c>
      <c r="K56" s="133" t="s">
        <v>40</v>
      </c>
    </row>
    <row r="57" spans="1:11" x14ac:dyDescent="0.45">
      <c r="A57" s="134"/>
      <c r="B57" s="156" t="s">
        <v>76</v>
      </c>
      <c r="C57" s="124" t="s">
        <v>38</v>
      </c>
      <c r="D57" s="70" t="s">
        <v>41</v>
      </c>
      <c r="E57" s="71" t="s">
        <v>42</v>
      </c>
      <c r="F57" s="72" t="s">
        <v>42</v>
      </c>
      <c r="G57" s="72" t="s">
        <v>42</v>
      </c>
      <c r="H57" s="72" t="s">
        <v>42</v>
      </c>
      <c r="I57" s="72" t="s">
        <v>42</v>
      </c>
      <c r="J57" s="73" t="s">
        <v>42</v>
      </c>
      <c r="K57" s="135" t="s">
        <v>40</v>
      </c>
    </row>
    <row r="58" spans="1:11" x14ac:dyDescent="0.45">
      <c r="A58" s="134"/>
      <c r="B58" s="156" t="s">
        <v>76</v>
      </c>
      <c r="C58" s="124" t="s">
        <v>38</v>
      </c>
      <c r="D58" s="70" t="s">
        <v>77</v>
      </c>
      <c r="E58" s="71" t="s">
        <v>42</v>
      </c>
      <c r="F58" s="72" t="s">
        <v>42</v>
      </c>
      <c r="G58" s="72" t="s">
        <v>42</v>
      </c>
      <c r="H58" s="72" t="s">
        <v>42</v>
      </c>
      <c r="I58" s="72" t="s">
        <v>42</v>
      </c>
      <c r="J58" s="73" t="s">
        <v>42</v>
      </c>
      <c r="K58" s="135" t="s">
        <v>40</v>
      </c>
    </row>
    <row r="59" spans="1:11" x14ac:dyDescent="0.45">
      <c r="A59" s="134"/>
      <c r="B59" s="156" t="s">
        <v>76</v>
      </c>
      <c r="C59" s="124" t="s">
        <v>38</v>
      </c>
      <c r="D59" s="70" t="s">
        <v>44</v>
      </c>
      <c r="E59" s="71" t="s">
        <v>42</v>
      </c>
      <c r="F59" s="72" t="s">
        <v>42</v>
      </c>
      <c r="G59" s="72" t="s">
        <v>42</v>
      </c>
      <c r="H59" s="72" t="s">
        <v>42</v>
      </c>
      <c r="I59" s="72" t="s">
        <v>42</v>
      </c>
      <c r="J59" s="73" t="s">
        <v>42</v>
      </c>
      <c r="K59" s="135" t="s">
        <v>42</v>
      </c>
    </row>
    <row r="60" spans="1:11" x14ac:dyDescent="0.45">
      <c r="A60" s="134"/>
      <c r="B60" s="156" t="s">
        <v>76</v>
      </c>
      <c r="C60" s="124" t="s">
        <v>38</v>
      </c>
      <c r="D60" s="70" t="s">
        <v>45</v>
      </c>
      <c r="E60" s="71" t="s">
        <v>78</v>
      </c>
      <c r="F60" s="72" t="s">
        <v>103</v>
      </c>
      <c r="G60" s="72" t="s">
        <v>104</v>
      </c>
      <c r="H60" s="72" t="s">
        <v>105</v>
      </c>
      <c r="I60" s="72" t="s">
        <v>106</v>
      </c>
      <c r="J60" s="73" t="s">
        <v>40</v>
      </c>
      <c r="K60" s="135" t="s">
        <v>107</v>
      </c>
    </row>
    <row r="61" spans="1:11" x14ac:dyDescent="0.45">
      <c r="A61" s="134"/>
      <c r="B61" s="156" t="s">
        <v>76</v>
      </c>
      <c r="C61" s="74" t="s">
        <v>38</v>
      </c>
      <c r="D61" s="75" t="s">
        <v>84</v>
      </c>
      <c r="E61" s="76" t="s">
        <v>42</v>
      </c>
      <c r="F61" s="77" t="s">
        <v>42</v>
      </c>
      <c r="G61" s="77" t="s">
        <v>42</v>
      </c>
      <c r="H61" s="77" t="s">
        <v>42</v>
      </c>
      <c r="I61" s="77" t="s">
        <v>42</v>
      </c>
      <c r="J61" s="78" t="s">
        <v>42</v>
      </c>
      <c r="K61" s="136" t="s">
        <v>42</v>
      </c>
    </row>
    <row r="62" spans="1:11" x14ac:dyDescent="0.45">
      <c r="A62" s="134"/>
      <c r="B62" s="156" t="s">
        <v>76</v>
      </c>
      <c r="C62" s="79" t="s">
        <v>85</v>
      </c>
      <c r="D62" s="80">
        <v>1</v>
      </c>
      <c r="E62" s="81" t="s">
        <v>101</v>
      </c>
      <c r="F62" s="82" t="s">
        <v>108</v>
      </c>
      <c r="G62" s="82" t="s">
        <v>109</v>
      </c>
      <c r="H62" s="82" t="s">
        <v>110</v>
      </c>
      <c r="I62" s="82" t="s">
        <v>108</v>
      </c>
      <c r="J62" s="83" t="s">
        <v>40</v>
      </c>
      <c r="K62" s="137" t="s">
        <v>111</v>
      </c>
    </row>
    <row r="63" spans="1:11" x14ac:dyDescent="0.45">
      <c r="A63" s="134"/>
      <c r="B63" s="156" t="s">
        <v>76</v>
      </c>
      <c r="C63" s="124" t="s">
        <v>53</v>
      </c>
      <c r="D63" s="84">
        <v>2</v>
      </c>
      <c r="E63" s="71" t="s">
        <v>40</v>
      </c>
      <c r="F63" s="72" t="s">
        <v>40</v>
      </c>
      <c r="G63" s="72" t="s">
        <v>40</v>
      </c>
      <c r="H63" s="72" t="s">
        <v>40</v>
      </c>
      <c r="I63" s="72" t="s">
        <v>40</v>
      </c>
      <c r="J63" s="73" t="s">
        <v>42</v>
      </c>
      <c r="K63" s="135" t="s">
        <v>112</v>
      </c>
    </row>
    <row r="64" spans="1:11" x14ac:dyDescent="0.45">
      <c r="A64" s="134"/>
      <c r="B64" s="156" t="s">
        <v>76</v>
      </c>
      <c r="C64" s="124" t="s">
        <v>53</v>
      </c>
      <c r="D64" s="84">
        <v>3</v>
      </c>
      <c r="E64" s="71" t="s">
        <v>40</v>
      </c>
      <c r="F64" s="72" t="s">
        <v>40</v>
      </c>
      <c r="G64" s="72" t="s">
        <v>40</v>
      </c>
      <c r="H64" s="72" t="s">
        <v>40</v>
      </c>
      <c r="I64" s="72" t="s">
        <v>40</v>
      </c>
      <c r="J64" s="73" t="s">
        <v>42</v>
      </c>
      <c r="K64" s="135" t="s">
        <v>86</v>
      </c>
    </row>
    <row r="65" spans="1:11" x14ac:dyDescent="0.45">
      <c r="A65" s="134"/>
      <c r="B65" s="156" t="s">
        <v>76</v>
      </c>
      <c r="C65" s="124" t="s">
        <v>53</v>
      </c>
      <c r="D65" s="84">
        <v>4</v>
      </c>
      <c r="E65" s="71" t="s">
        <v>40</v>
      </c>
      <c r="F65" s="72" t="s">
        <v>40</v>
      </c>
      <c r="G65" s="72" t="s">
        <v>40</v>
      </c>
      <c r="H65" s="72" t="s">
        <v>40</v>
      </c>
      <c r="I65" s="72" t="s">
        <v>40</v>
      </c>
      <c r="J65" s="73" t="s">
        <v>42</v>
      </c>
      <c r="K65" s="135" t="s">
        <v>40</v>
      </c>
    </row>
    <row r="66" spans="1:11" x14ac:dyDescent="0.45">
      <c r="A66" s="134"/>
      <c r="B66" s="156" t="s">
        <v>76</v>
      </c>
      <c r="C66" s="124" t="s">
        <v>53</v>
      </c>
      <c r="D66" s="84">
        <v>5</v>
      </c>
      <c r="E66" s="71" t="s">
        <v>40</v>
      </c>
      <c r="F66" s="72" t="s">
        <v>40</v>
      </c>
      <c r="G66" s="72" t="s">
        <v>40</v>
      </c>
      <c r="H66" s="72" t="s">
        <v>40</v>
      </c>
      <c r="I66" s="72" t="s">
        <v>40</v>
      </c>
      <c r="J66" s="73" t="s">
        <v>42</v>
      </c>
      <c r="K66" s="135" t="s">
        <v>40</v>
      </c>
    </row>
    <row r="67" spans="1:11" x14ac:dyDescent="0.45">
      <c r="A67" s="134"/>
      <c r="B67" s="156" t="s">
        <v>76</v>
      </c>
      <c r="C67" s="124" t="s">
        <v>53</v>
      </c>
      <c r="D67" s="70" t="s">
        <v>91</v>
      </c>
      <c r="E67" s="71" t="s">
        <v>42</v>
      </c>
      <c r="F67" s="72" t="s">
        <v>42</v>
      </c>
      <c r="G67" s="72" t="s">
        <v>42</v>
      </c>
      <c r="H67" s="72" t="s">
        <v>42</v>
      </c>
      <c r="I67" s="72" t="s">
        <v>42</v>
      </c>
      <c r="J67" s="73" t="s">
        <v>42</v>
      </c>
      <c r="K67" s="135" t="s">
        <v>42</v>
      </c>
    </row>
    <row r="68" spans="1:11" x14ac:dyDescent="0.45">
      <c r="A68" s="134"/>
      <c r="B68" s="156" t="s">
        <v>76</v>
      </c>
      <c r="C68" s="74" t="s">
        <v>53</v>
      </c>
      <c r="D68" s="85" t="s">
        <v>84</v>
      </c>
      <c r="E68" s="86" t="s">
        <v>42</v>
      </c>
      <c r="F68" s="87" t="s">
        <v>42</v>
      </c>
      <c r="G68" s="87" t="s">
        <v>42</v>
      </c>
      <c r="H68" s="87" t="s">
        <v>42</v>
      </c>
      <c r="I68" s="87" t="s">
        <v>42</v>
      </c>
      <c r="J68" s="88" t="s">
        <v>42</v>
      </c>
      <c r="K68" s="138" t="s">
        <v>42</v>
      </c>
    </row>
    <row r="69" spans="1:11" x14ac:dyDescent="0.45">
      <c r="A69" s="134"/>
      <c r="B69" s="156" t="s">
        <v>76</v>
      </c>
      <c r="C69" s="127" t="s">
        <v>55</v>
      </c>
      <c r="D69" s="89" t="s">
        <v>56</v>
      </c>
      <c r="E69" s="81" t="s">
        <v>86</v>
      </c>
      <c r="F69" s="82" t="s">
        <v>95</v>
      </c>
      <c r="G69" s="82" t="s">
        <v>113</v>
      </c>
      <c r="H69" s="82" t="s">
        <v>114</v>
      </c>
      <c r="I69" s="82" t="s">
        <v>115</v>
      </c>
      <c r="J69" s="83" t="s">
        <v>40</v>
      </c>
      <c r="K69" s="137" t="s">
        <v>90</v>
      </c>
    </row>
    <row r="70" spans="1:11" x14ac:dyDescent="0.45">
      <c r="A70" s="134"/>
      <c r="B70" s="156" t="s">
        <v>76</v>
      </c>
      <c r="C70" s="124" t="s">
        <v>55</v>
      </c>
      <c r="D70" s="90" t="s">
        <v>58</v>
      </c>
      <c r="E70" s="91" t="s">
        <v>86</v>
      </c>
      <c r="F70" s="92" t="s">
        <v>116</v>
      </c>
      <c r="G70" s="92" t="s">
        <v>117</v>
      </c>
      <c r="H70" s="92" t="s">
        <v>118</v>
      </c>
      <c r="I70" s="92" t="s">
        <v>95</v>
      </c>
      <c r="J70" s="93" t="s">
        <v>40</v>
      </c>
      <c r="K70" s="139" t="s">
        <v>119</v>
      </c>
    </row>
    <row r="71" spans="1:11" ht="15" customHeight="1" thickBot="1" x14ac:dyDescent="0.5">
      <c r="A71" s="134"/>
      <c r="B71" s="157" t="s">
        <v>76</v>
      </c>
      <c r="C71" s="94" t="s">
        <v>55</v>
      </c>
      <c r="D71" s="95" t="s">
        <v>84</v>
      </c>
      <c r="E71" s="96" t="s">
        <v>42</v>
      </c>
      <c r="F71" s="97" t="s">
        <v>42</v>
      </c>
      <c r="G71" s="97" t="s">
        <v>42</v>
      </c>
      <c r="H71" s="97" t="s">
        <v>42</v>
      </c>
      <c r="I71" s="97" t="s">
        <v>42</v>
      </c>
      <c r="J71" s="98" t="s">
        <v>42</v>
      </c>
      <c r="K71" s="140" t="s">
        <v>42</v>
      </c>
    </row>
    <row r="72" spans="1:11" x14ac:dyDescent="0.45">
      <c r="A72" s="134"/>
      <c r="B72" s="158" t="s">
        <v>99</v>
      </c>
      <c r="C72" s="127" t="s">
        <v>38</v>
      </c>
      <c r="D72" s="99" t="s">
        <v>39</v>
      </c>
      <c r="E72" s="81" t="s">
        <v>42</v>
      </c>
      <c r="F72" s="82" t="s">
        <v>42</v>
      </c>
      <c r="G72" s="82" t="s">
        <v>42</v>
      </c>
      <c r="H72" s="82" t="s">
        <v>42</v>
      </c>
      <c r="I72" s="82" t="s">
        <v>42</v>
      </c>
      <c r="J72" s="83" t="s">
        <v>42</v>
      </c>
      <c r="K72" s="137" t="s">
        <v>40</v>
      </c>
    </row>
    <row r="73" spans="1:11" x14ac:dyDescent="0.45">
      <c r="A73" s="134"/>
      <c r="B73" s="159" t="s">
        <v>99</v>
      </c>
      <c r="C73" s="124" t="s">
        <v>38</v>
      </c>
      <c r="D73" s="70" t="s">
        <v>41</v>
      </c>
      <c r="E73" s="71" t="s">
        <v>42</v>
      </c>
      <c r="F73" s="72" t="s">
        <v>42</v>
      </c>
      <c r="G73" s="72" t="s">
        <v>42</v>
      </c>
      <c r="H73" s="72" t="s">
        <v>42</v>
      </c>
      <c r="I73" s="72" t="s">
        <v>42</v>
      </c>
      <c r="J73" s="73" t="s">
        <v>42</v>
      </c>
      <c r="K73" s="135" t="s">
        <v>42</v>
      </c>
    </row>
    <row r="74" spans="1:11" x14ac:dyDescent="0.45">
      <c r="A74" s="134"/>
      <c r="B74" s="159" t="s">
        <v>99</v>
      </c>
      <c r="C74" s="124" t="s">
        <v>38</v>
      </c>
      <c r="D74" s="70" t="s">
        <v>77</v>
      </c>
      <c r="E74" s="71" t="s">
        <v>42</v>
      </c>
      <c r="F74" s="72" t="s">
        <v>42</v>
      </c>
      <c r="G74" s="72" t="s">
        <v>42</v>
      </c>
      <c r="H74" s="72" t="s">
        <v>42</v>
      </c>
      <c r="I74" s="72" t="s">
        <v>42</v>
      </c>
      <c r="J74" s="73" t="s">
        <v>42</v>
      </c>
      <c r="K74" s="135" t="s">
        <v>42</v>
      </c>
    </row>
    <row r="75" spans="1:11" x14ac:dyDescent="0.45">
      <c r="A75" s="134"/>
      <c r="B75" s="159" t="s">
        <v>99</v>
      </c>
      <c r="C75" s="124" t="s">
        <v>38</v>
      </c>
      <c r="D75" s="70" t="s">
        <v>44</v>
      </c>
      <c r="E75" s="71" t="s">
        <v>42</v>
      </c>
      <c r="F75" s="72" t="s">
        <v>42</v>
      </c>
      <c r="G75" s="72" t="s">
        <v>42</v>
      </c>
      <c r="H75" s="72" t="s">
        <v>42</v>
      </c>
      <c r="I75" s="72" t="s">
        <v>42</v>
      </c>
      <c r="J75" s="73" t="s">
        <v>42</v>
      </c>
      <c r="K75" s="135" t="s">
        <v>42</v>
      </c>
    </row>
    <row r="76" spans="1:11" x14ac:dyDescent="0.45">
      <c r="A76" s="134"/>
      <c r="B76" s="159" t="s">
        <v>99</v>
      </c>
      <c r="C76" s="124" t="s">
        <v>38</v>
      </c>
      <c r="D76" s="70" t="s">
        <v>45</v>
      </c>
      <c r="E76" s="71" t="s">
        <v>40</v>
      </c>
      <c r="F76" s="72" t="s">
        <v>40</v>
      </c>
      <c r="G76" s="72" t="s">
        <v>40</v>
      </c>
      <c r="H76" s="72" t="s">
        <v>40</v>
      </c>
      <c r="I76" s="72" t="s">
        <v>40</v>
      </c>
      <c r="J76" s="73" t="s">
        <v>42</v>
      </c>
      <c r="K76" s="135" t="s">
        <v>119</v>
      </c>
    </row>
    <row r="77" spans="1:11" x14ac:dyDescent="0.45">
      <c r="A77" s="134"/>
      <c r="B77" s="159" t="s">
        <v>99</v>
      </c>
      <c r="C77" s="74" t="s">
        <v>38</v>
      </c>
      <c r="D77" s="75" t="s">
        <v>84</v>
      </c>
      <c r="E77" s="76" t="s">
        <v>42</v>
      </c>
      <c r="F77" s="77" t="s">
        <v>42</v>
      </c>
      <c r="G77" s="77" t="s">
        <v>42</v>
      </c>
      <c r="H77" s="77" t="s">
        <v>42</v>
      </c>
      <c r="I77" s="77" t="s">
        <v>42</v>
      </c>
      <c r="J77" s="78" t="s">
        <v>42</v>
      </c>
      <c r="K77" s="136" t="s">
        <v>42</v>
      </c>
    </row>
    <row r="78" spans="1:11" x14ac:dyDescent="0.45">
      <c r="A78" s="134"/>
      <c r="B78" s="159" t="s">
        <v>99</v>
      </c>
      <c r="C78" s="79" t="s">
        <v>85</v>
      </c>
      <c r="D78" s="80">
        <v>1</v>
      </c>
      <c r="E78" s="81" t="s">
        <v>42</v>
      </c>
      <c r="F78" s="82" t="s">
        <v>42</v>
      </c>
      <c r="G78" s="82" t="s">
        <v>42</v>
      </c>
      <c r="H78" s="82" t="s">
        <v>42</v>
      </c>
      <c r="I78" s="82" t="s">
        <v>42</v>
      </c>
      <c r="J78" s="83" t="s">
        <v>42</v>
      </c>
      <c r="K78" s="137" t="s">
        <v>40</v>
      </c>
    </row>
    <row r="79" spans="1:11" x14ac:dyDescent="0.45">
      <c r="A79" s="134"/>
      <c r="B79" s="159" t="s">
        <v>99</v>
      </c>
      <c r="C79" s="124" t="s">
        <v>53</v>
      </c>
      <c r="D79" s="84">
        <v>2</v>
      </c>
      <c r="E79" s="71" t="s">
        <v>42</v>
      </c>
      <c r="F79" s="72" t="s">
        <v>42</v>
      </c>
      <c r="G79" s="72" t="s">
        <v>42</v>
      </c>
      <c r="H79" s="72" t="s">
        <v>42</v>
      </c>
      <c r="I79" s="72" t="s">
        <v>42</v>
      </c>
      <c r="J79" s="73" t="s">
        <v>42</v>
      </c>
      <c r="K79" s="135" t="s">
        <v>40</v>
      </c>
    </row>
    <row r="80" spans="1:11" x14ac:dyDescent="0.45">
      <c r="A80" s="134"/>
      <c r="B80" s="159" t="s">
        <v>99</v>
      </c>
      <c r="C80" s="124" t="s">
        <v>53</v>
      </c>
      <c r="D80" s="84">
        <v>3</v>
      </c>
      <c r="E80" s="71" t="s">
        <v>42</v>
      </c>
      <c r="F80" s="72" t="s">
        <v>42</v>
      </c>
      <c r="G80" s="72" t="s">
        <v>42</v>
      </c>
      <c r="H80" s="72" t="s">
        <v>42</v>
      </c>
      <c r="I80" s="72" t="s">
        <v>42</v>
      </c>
      <c r="J80" s="73" t="s">
        <v>42</v>
      </c>
      <c r="K80" s="135" t="s">
        <v>40</v>
      </c>
    </row>
    <row r="81" spans="1:11" x14ac:dyDescent="0.45">
      <c r="A81" s="134"/>
      <c r="B81" s="159" t="s">
        <v>99</v>
      </c>
      <c r="C81" s="124" t="s">
        <v>53</v>
      </c>
      <c r="D81" s="84">
        <v>4</v>
      </c>
      <c r="E81" s="71" t="s">
        <v>40</v>
      </c>
      <c r="F81" s="72" t="s">
        <v>40</v>
      </c>
      <c r="G81" s="72" t="s">
        <v>40</v>
      </c>
      <c r="H81" s="72" t="s">
        <v>40</v>
      </c>
      <c r="I81" s="72" t="s">
        <v>40</v>
      </c>
      <c r="J81" s="73" t="s">
        <v>42</v>
      </c>
      <c r="K81" s="135" t="s">
        <v>40</v>
      </c>
    </row>
    <row r="82" spans="1:11" x14ac:dyDescent="0.45">
      <c r="A82" s="134"/>
      <c r="B82" s="159" t="s">
        <v>99</v>
      </c>
      <c r="C82" s="124" t="s">
        <v>53</v>
      </c>
      <c r="D82" s="84">
        <v>5</v>
      </c>
      <c r="E82" s="71" t="s">
        <v>42</v>
      </c>
      <c r="F82" s="72" t="s">
        <v>42</v>
      </c>
      <c r="G82" s="72" t="s">
        <v>42</v>
      </c>
      <c r="H82" s="72" t="s">
        <v>42</v>
      </c>
      <c r="I82" s="72" t="s">
        <v>42</v>
      </c>
      <c r="J82" s="73" t="s">
        <v>42</v>
      </c>
      <c r="K82" s="135" t="s">
        <v>40</v>
      </c>
    </row>
    <row r="83" spans="1:11" x14ac:dyDescent="0.45">
      <c r="A83" s="134"/>
      <c r="B83" s="159" t="s">
        <v>99</v>
      </c>
      <c r="C83" s="124" t="s">
        <v>53</v>
      </c>
      <c r="D83" s="70" t="s">
        <v>91</v>
      </c>
      <c r="E83" s="71" t="s">
        <v>42</v>
      </c>
      <c r="F83" s="72" t="s">
        <v>42</v>
      </c>
      <c r="G83" s="72" t="s">
        <v>42</v>
      </c>
      <c r="H83" s="72" t="s">
        <v>42</v>
      </c>
      <c r="I83" s="72" t="s">
        <v>42</v>
      </c>
      <c r="J83" s="73" t="s">
        <v>42</v>
      </c>
      <c r="K83" s="135" t="s">
        <v>42</v>
      </c>
    </row>
    <row r="84" spans="1:11" x14ac:dyDescent="0.45">
      <c r="A84" s="134"/>
      <c r="B84" s="159" t="s">
        <v>99</v>
      </c>
      <c r="C84" s="74" t="s">
        <v>53</v>
      </c>
      <c r="D84" s="85" t="s">
        <v>84</v>
      </c>
      <c r="E84" s="86" t="s">
        <v>42</v>
      </c>
      <c r="F84" s="87" t="s">
        <v>42</v>
      </c>
      <c r="G84" s="87" t="s">
        <v>42</v>
      </c>
      <c r="H84" s="87" t="s">
        <v>42</v>
      </c>
      <c r="I84" s="87" t="s">
        <v>42</v>
      </c>
      <c r="J84" s="88" t="s">
        <v>42</v>
      </c>
      <c r="K84" s="138" t="s">
        <v>42</v>
      </c>
    </row>
    <row r="85" spans="1:11" x14ac:dyDescent="0.45">
      <c r="A85" s="134"/>
      <c r="B85" s="159" t="s">
        <v>99</v>
      </c>
      <c r="C85" s="127" t="s">
        <v>55</v>
      </c>
      <c r="D85" s="89" t="s">
        <v>56</v>
      </c>
      <c r="E85" s="81" t="s">
        <v>40</v>
      </c>
      <c r="F85" s="82" t="s">
        <v>40</v>
      </c>
      <c r="G85" s="82" t="s">
        <v>40</v>
      </c>
      <c r="H85" s="82" t="s">
        <v>40</v>
      </c>
      <c r="I85" s="82" t="s">
        <v>40</v>
      </c>
      <c r="J85" s="83" t="s">
        <v>42</v>
      </c>
      <c r="K85" s="137" t="s">
        <v>86</v>
      </c>
    </row>
    <row r="86" spans="1:11" x14ac:dyDescent="0.45">
      <c r="A86" s="134"/>
      <c r="B86" s="159" t="s">
        <v>99</v>
      </c>
      <c r="C86" s="124" t="s">
        <v>55</v>
      </c>
      <c r="D86" s="90" t="s">
        <v>58</v>
      </c>
      <c r="E86" s="91" t="s">
        <v>42</v>
      </c>
      <c r="F86" s="92" t="s">
        <v>42</v>
      </c>
      <c r="G86" s="92" t="s">
        <v>42</v>
      </c>
      <c r="H86" s="92" t="s">
        <v>42</v>
      </c>
      <c r="I86" s="92" t="s">
        <v>42</v>
      </c>
      <c r="J86" s="93" t="s">
        <v>42</v>
      </c>
      <c r="K86" s="139" t="s">
        <v>78</v>
      </c>
    </row>
    <row r="87" spans="1:11" ht="15" customHeight="1" thickBot="1" x14ac:dyDescent="0.5">
      <c r="A87" s="134"/>
      <c r="B87" s="160" t="s">
        <v>99</v>
      </c>
      <c r="C87" s="94" t="s">
        <v>55</v>
      </c>
      <c r="D87" s="95" t="s">
        <v>84</v>
      </c>
      <c r="E87" s="96" t="s">
        <v>42</v>
      </c>
      <c r="F87" s="97" t="s">
        <v>42</v>
      </c>
      <c r="G87" s="97" t="s">
        <v>42</v>
      </c>
      <c r="H87" s="97" t="s">
        <v>42</v>
      </c>
      <c r="I87" s="97" t="s">
        <v>42</v>
      </c>
      <c r="J87" s="98" t="s">
        <v>42</v>
      </c>
      <c r="K87" s="140" t="s">
        <v>42</v>
      </c>
    </row>
    <row r="88" spans="1:11" x14ac:dyDescent="0.45">
      <c r="A88" s="134"/>
      <c r="B88" s="158" t="s">
        <v>102</v>
      </c>
      <c r="C88" s="127" t="s">
        <v>38</v>
      </c>
      <c r="D88" s="99" t="s">
        <v>39</v>
      </c>
      <c r="E88" s="81" t="s">
        <v>42</v>
      </c>
      <c r="F88" s="82" t="s">
        <v>42</v>
      </c>
      <c r="G88" s="82" t="s">
        <v>42</v>
      </c>
      <c r="H88" s="82" t="s">
        <v>42</v>
      </c>
      <c r="I88" s="82" t="s">
        <v>42</v>
      </c>
      <c r="J88" s="83" t="s">
        <v>42</v>
      </c>
      <c r="K88" s="137" t="s">
        <v>42</v>
      </c>
    </row>
    <row r="89" spans="1:11" x14ac:dyDescent="0.45">
      <c r="A89" s="134"/>
      <c r="B89" s="159" t="s">
        <v>102</v>
      </c>
      <c r="C89" s="124" t="s">
        <v>38</v>
      </c>
      <c r="D89" s="70" t="s">
        <v>41</v>
      </c>
      <c r="E89" s="71" t="s">
        <v>42</v>
      </c>
      <c r="F89" s="72" t="s">
        <v>42</v>
      </c>
      <c r="G89" s="72" t="s">
        <v>42</v>
      </c>
      <c r="H89" s="72" t="s">
        <v>42</v>
      </c>
      <c r="I89" s="72" t="s">
        <v>42</v>
      </c>
      <c r="J89" s="73" t="s">
        <v>42</v>
      </c>
      <c r="K89" s="135" t="s">
        <v>42</v>
      </c>
    </row>
    <row r="90" spans="1:11" x14ac:dyDescent="0.45">
      <c r="A90" s="134"/>
      <c r="B90" s="159" t="s">
        <v>102</v>
      </c>
      <c r="C90" s="124" t="s">
        <v>38</v>
      </c>
      <c r="D90" s="70" t="s">
        <v>77</v>
      </c>
      <c r="E90" s="71" t="s">
        <v>42</v>
      </c>
      <c r="F90" s="72" t="s">
        <v>42</v>
      </c>
      <c r="G90" s="72" t="s">
        <v>42</v>
      </c>
      <c r="H90" s="72" t="s">
        <v>42</v>
      </c>
      <c r="I90" s="72" t="s">
        <v>42</v>
      </c>
      <c r="J90" s="73" t="s">
        <v>42</v>
      </c>
      <c r="K90" s="135" t="s">
        <v>42</v>
      </c>
    </row>
    <row r="91" spans="1:11" x14ac:dyDescent="0.45">
      <c r="A91" s="134"/>
      <c r="B91" s="159" t="s">
        <v>102</v>
      </c>
      <c r="C91" s="124" t="s">
        <v>38</v>
      </c>
      <c r="D91" s="70" t="s">
        <v>44</v>
      </c>
      <c r="E91" s="71" t="s">
        <v>42</v>
      </c>
      <c r="F91" s="72" t="s">
        <v>42</v>
      </c>
      <c r="G91" s="72" t="s">
        <v>42</v>
      </c>
      <c r="H91" s="72" t="s">
        <v>42</v>
      </c>
      <c r="I91" s="72" t="s">
        <v>42</v>
      </c>
      <c r="J91" s="73" t="s">
        <v>42</v>
      </c>
      <c r="K91" s="135" t="s">
        <v>42</v>
      </c>
    </row>
    <row r="92" spans="1:11" x14ac:dyDescent="0.45">
      <c r="A92" s="134"/>
      <c r="B92" s="159" t="s">
        <v>102</v>
      </c>
      <c r="C92" s="124" t="s">
        <v>38</v>
      </c>
      <c r="D92" s="70" t="s">
        <v>45</v>
      </c>
      <c r="E92" s="71" t="s">
        <v>42</v>
      </c>
      <c r="F92" s="72" t="s">
        <v>42</v>
      </c>
      <c r="G92" s="72" t="s">
        <v>42</v>
      </c>
      <c r="H92" s="72" t="s">
        <v>42</v>
      </c>
      <c r="I92" s="72" t="s">
        <v>42</v>
      </c>
      <c r="J92" s="73" t="s">
        <v>42</v>
      </c>
      <c r="K92" s="135" t="s">
        <v>40</v>
      </c>
    </row>
    <row r="93" spans="1:11" x14ac:dyDescent="0.45">
      <c r="A93" s="134"/>
      <c r="B93" s="159" t="s">
        <v>102</v>
      </c>
      <c r="C93" s="74" t="s">
        <v>38</v>
      </c>
      <c r="D93" s="75" t="s">
        <v>84</v>
      </c>
      <c r="E93" s="76" t="s">
        <v>42</v>
      </c>
      <c r="F93" s="77" t="s">
        <v>42</v>
      </c>
      <c r="G93" s="77" t="s">
        <v>42</v>
      </c>
      <c r="H93" s="77" t="s">
        <v>42</v>
      </c>
      <c r="I93" s="77" t="s">
        <v>42</v>
      </c>
      <c r="J93" s="78" t="s">
        <v>42</v>
      </c>
      <c r="K93" s="136" t="s">
        <v>42</v>
      </c>
    </row>
    <row r="94" spans="1:11" x14ac:dyDescent="0.45">
      <c r="A94" s="134"/>
      <c r="B94" s="159" t="s">
        <v>102</v>
      </c>
      <c r="C94" s="79" t="s">
        <v>85</v>
      </c>
      <c r="D94" s="80">
        <v>1</v>
      </c>
      <c r="E94" s="81" t="s">
        <v>42</v>
      </c>
      <c r="F94" s="82" t="s">
        <v>42</v>
      </c>
      <c r="G94" s="82" t="s">
        <v>42</v>
      </c>
      <c r="H94" s="82" t="s">
        <v>42</v>
      </c>
      <c r="I94" s="82" t="s">
        <v>42</v>
      </c>
      <c r="J94" s="83" t="s">
        <v>42</v>
      </c>
      <c r="K94" s="137" t="s">
        <v>40</v>
      </c>
    </row>
    <row r="95" spans="1:11" x14ac:dyDescent="0.45">
      <c r="A95" s="134"/>
      <c r="B95" s="159" t="s">
        <v>102</v>
      </c>
      <c r="C95" s="124" t="s">
        <v>53</v>
      </c>
      <c r="D95" s="84">
        <v>2</v>
      </c>
      <c r="E95" s="71" t="s">
        <v>42</v>
      </c>
      <c r="F95" s="72" t="s">
        <v>42</v>
      </c>
      <c r="G95" s="72" t="s">
        <v>42</v>
      </c>
      <c r="H95" s="72" t="s">
        <v>42</v>
      </c>
      <c r="I95" s="72" t="s">
        <v>42</v>
      </c>
      <c r="J95" s="73" t="s">
        <v>42</v>
      </c>
      <c r="K95" s="135" t="s">
        <v>40</v>
      </c>
    </row>
    <row r="96" spans="1:11" x14ac:dyDescent="0.45">
      <c r="A96" s="134"/>
      <c r="B96" s="159" t="s">
        <v>102</v>
      </c>
      <c r="C96" s="124" t="s">
        <v>53</v>
      </c>
      <c r="D96" s="84">
        <v>3</v>
      </c>
      <c r="E96" s="71" t="s">
        <v>42</v>
      </c>
      <c r="F96" s="72" t="s">
        <v>42</v>
      </c>
      <c r="G96" s="72" t="s">
        <v>42</v>
      </c>
      <c r="H96" s="72" t="s">
        <v>42</v>
      </c>
      <c r="I96" s="72" t="s">
        <v>42</v>
      </c>
      <c r="J96" s="73" t="s">
        <v>42</v>
      </c>
      <c r="K96" s="135" t="s">
        <v>40</v>
      </c>
    </row>
    <row r="97" spans="1:11" x14ac:dyDescent="0.45">
      <c r="A97" s="134"/>
      <c r="B97" s="159" t="s">
        <v>102</v>
      </c>
      <c r="C97" s="124" t="s">
        <v>53</v>
      </c>
      <c r="D97" s="84">
        <v>4</v>
      </c>
      <c r="E97" s="71" t="s">
        <v>42</v>
      </c>
      <c r="F97" s="72" t="s">
        <v>42</v>
      </c>
      <c r="G97" s="72" t="s">
        <v>42</v>
      </c>
      <c r="H97" s="72" t="s">
        <v>42</v>
      </c>
      <c r="I97" s="72" t="s">
        <v>42</v>
      </c>
      <c r="J97" s="73" t="s">
        <v>42</v>
      </c>
      <c r="K97" s="135" t="s">
        <v>40</v>
      </c>
    </row>
    <row r="98" spans="1:11" x14ac:dyDescent="0.45">
      <c r="A98" s="134"/>
      <c r="B98" s="159" t="s">
        <v>102</v>
      </c>
      <c r="C98" s="124" t="s">
        <v>53</v>
      </c>
      <c r="D98" s="84">
        <v>5</v>
      </c>
      <c r="E98" s="71" t="s">
        <v>42</v>
      </c>
      <c r="F98" s="72" t="s">
        <v>42</v>
      </c>
      <c r="G98" s="72" t="s">
        <v>42</v>
      </c>
      <c r="H98" s="72" t="s">
        <v>42</v>
      </c>
      <c r="I98" s="72" t="s">
        <v>42</v>
      </c>
      <c r="J98" s="73" t="s">
        <v>42</v>
      </c>
      <c r="K98" s="135" t="s">
        <v>40</v>
      </c>
    </row>
    <row r="99" spans="1:11" x14ac:dyDescent="0.45">
      <c r="A99" s="134"/>
      <c r="B99" s="159" t="s">
        <v>102</v>
      </c>
      <c r="C99" s="124" t="s">
        <v>53</v>
      </c>
      <c r="D99" s="70" t="s">
        <v>91</v>
      </c>
      <c r="E99" s="71" t="s">
        <v>42</v>
      </c>
      <c r="F99" s="72" t="s">
        <v>42</v>
      </c>
      <c r="G99" s="72" t="s">
        <v>42</v>
      </c>
      <c r="H99" s="72" t="s">
        <v>42</v>
      </c>
      <c r="I99" s="72" t="s">
        <v>42</v>
      </c>
      <c r="J99" s="73" t="s">
        <v>42</v>
      </c>
      <c r="K99" s="135" t="s">
        <v>42</v>
      </c>
    </row>
    <row r="100" spans="1:11" x14ac:dyDescent="0.45">
      <c r="A100" s="134"/>
      <c r="B100" s="159" t="s">
        <v>102</v>
      </c>
      <c r="C100" s="74" t="s">
        <v>53</v>
      </c>
      <c r="D100" s="85" t="s">
        <v>84</v>
      </c>
      <c r="E100" s="86" t="s">
        <v>42</v>
      </c>
      <c r="F100" s="87" t="s">
        <v>42</v>
      </c>
      <c r="G100" s="87" t="s">
        <v>42</v>
      </c>
      <c r="H100" s="87" t="s">
        <v>42</v>
      </c>
      <c r="I100" s="87" t="s">
        <v>42</v>
      </c>
      <c r="J100" s="88" t="s">
        <v>42</v>
      </c>
      <c r="K100" s="138" t="s">
        <v>42</v>
      </c>
    </row>
    <row r="101" spans="1:11" x14ac:dyDescent="0.45">
      <c r="A101" s="134"/>
      <c r="B101" s="159" t="s">
        <v>102</v>
      </c>
      <c r="C101" s="127" t="s">
        <v>55</v>
      </c>
      <c r="D101" s="89" t="s">
        <v>56</v>
      </c>
      <c r="E101" s="81" t="s">
        <v>42</v>
      </c>
      <c r="F101" s="82" t="s">
        <v>42</v>
      </c>
      <c r="G101" s="82" t="s">
        <v>42</v>
      </c>
      <c r="H101" s="82" t="s">
        <v>42</v>
      </c>
      <c r="I101" s="82" t="s">
        <v>42</v>
      </c>
      <c r="J101" s="83" t="s">
        <v>42</v>
      </c>
      <c r="K101" s="137" t="s">
        <v>40</v>
      </c>
    </row>
    <row r="102" spans="1:11" x14ac:dyDescent="0.45">
      <c r="A102" s="134"/>
      <c r="B102" s="159" t="s">
        <v>102</v>
      </c>
      <c r="C102" s="124" t="s">
        <v>55</v>
      </c>
      <c r="D102" s="90" t="s">
        <v>58</v>
      </c>
      <c r="E102" s="91" t="s">
        <v>42</v>
      </c>
      <c r="F102" s="92" t="s">
        <v>42</v>
      </c>
      <c r="G102" s="92" t="s">
        <v>42</v>
      </c>
      <c r="H102" s="92" t="s">
        <v>42</v>
      </c>
      <c r="I102" s="92" t="s">
        <v>42</v>
      </c>
      <c r="J102" s="93" t="s">
        <v>42</v>
      </c>
      <c r="K102" s="139" t="s">
        <v>40</v>
      </c>
    </row>
    <row r="103" spans="1:11" ht="15" customHeight="1" thickBot="1" x14ac:dyDescent="0.5">
      <c r="A103" s="141"/>
      <c r="B103" s="160" t="s">
        <v>102</v>
      </c>
      <c r="C103" s="94" t="s">
        <v>55</v>
      </c>
      <c r="D103" s="95" t="s">
        <v>84</v>
      </c>
      <c r="E103" s="96" t="s">
        <v>42</v>
      </c>
      <c r="F103" s="97" t="s">
        <v>42</v>
      </c>
      <c r="G103" s="97" t="s">
        <v>42</v>
      </c>
      <c r="H103" s="97" t="s">
        <v>42</v>
      </c>
      <c r="I103" s="97" t="s">
        <v>42</v>
      </c>
      <c r="J103" s="98" t="s">
        <v>42</v>
      </c>
      <c r="K103" s="140" t="s">
        <v>42</v>
      </c>
    </row>
  </sheetData>
  <sheetProtection algorithmName="SHA-512" hashValue="fXc7P3JZMbZvUuoSvT4keoO8qeC0kOgW4nm14fcKnNceDeHKd2aS9KTbUyizdETa92kX2Vm8WygohZuyDk9vog==" saltValue="nS8cD9ByV/i6ksRIjEoLag==" spinCount="100000" sheet="1" objects="1" scenarios="1"/>
  <pageMargins left="0.7" right="0.7" top="0.75" bottom="0.75" header="0.3" footer="0.3"/>
  <pageSetup paperSize="9" scale="35"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
  <sheetViews>
    <sheetView workbookViewId="0">
      <selection activeCell="J35" sqref="J35"/>
    </sheetView>
  </sheetViews>
  <sheetFormatPr defaultRowHeight="14.25" x14ac:dyDescent="0.45"/>
  <sheetData>
    <row r="1" spans="1:2" x14ac:dyDescent="0.45">
      <c r="A1" s="165" t="s">
        <v>0</v>
      </c>
      <c r="B1" s="165" t="s">
        <v>120</v>
      </c>
    </row>
    <row r="2" spans="1:2" x14ac:dyDescent="0.45">
      <c r="A2" t="s">
        <v>121</v>
      </c>
      <c r="B2" t="s">
        <v>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
  <sheetViews>
    <sheetView workbookViewId="0">
      <selection activeCell="B3" sqref="B3"/>
    </sheetView>
  </sheetViews>
  <sheetFormatPr defaultRowHeight="14.25" x14ac:dyDescent="0.45"/>
  <cols>
    <col min="1" max="1" width="26.73046875" bestFit="1" customWidth="1"/>
    <col min="2" max="2" width="23.19921875" bestFit="1" customWidth="1"/>
  </cols>
  <sheetData>
    <row r="1" spans="1:5" x14ac:dyDescent="0.45">
      <c r="A1" t="s">
        <v>123</v>
      </c>
      <c r="B1" t="s">
        <v>124</v>
      </c>
      <c r="C1" t="s">
        <v>125</v>
      </c>
      <c r="D1" t="s">
        <v>126</v>
      </c>
      <c r="E1" t="s">
        <v>127</v>
      </c>
    </row>
    <row r="2" spans="1:5" x14ac:dyDescent="0.45">
      <c r="A2" t="s">
        <v>128</v>
      </c>
      <c r="B2" t="s">
        <v>129</v>
      </c>
      <c r="C2" t="b">
        <v>0</v>
      </c>
      <c r="D2" t="s">
        <v>130</v>
      </c>
      <c r="E2">
        <v>2</v>
      </c>
    </row>
    <row r="3" spans="1:5" x14ac:dyDescent="0.45">
      <c r="A3" t="s">
        <v>131</v>
      </c>
      <c r="B3" t="s">
        <v>132</v>
      </c>
      <c r="C3" t="b">
        <v>0</v>
      </c>
      <c r="D3" t="s">
        <v>133</v>
      </c>
      <c r="E3">
        <v>8</v>
      </c>
    </row>
    <row r="4" spans="1:5" x14ac:dyDescent="0.45">
      <c r="A4" t="s">
        <v>134</v>
      </c>
      <c r="B4" t="s">
        <v>135</v>
      </c>
      <c r="C4" t="b">
        <v>0</v>
      </c>
      <c r="D4" t="s">
        <v>136</v>
      </c>
      <c r="E4">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63062DBBD69944BAEA37050B175A35" ma:contentTypeVersion="25" ma:contentTypeDescription="Create a new document." ma:contentTypeScope="" ma:versionID="d9c7279db43eea33324f5420b7d6efc5">
  <xsd:schema xmlns:xsd="http://www.w3.org/2001/XMLSchema" xmlns:xs="http://www.w3.org/2001/XMLSchema" xmlns:p="http://schemas.microsoft.com/office/2006/metadata/properties" xmlns:ns1="http://schemas.microsoft.com/sharepoint/v3" xmlns:ns2="318ae09f-9aea-4b09-b6ad-7c299641fdd0" xmlns:ns3="54a8dc9f-5428-4362-b8ac-bd162e932134" targetNamespace="http://schemas.microsoft.com/office/2006/metadata/properties" ma:root="true" ma:fieldsID="4c6590740af0ab0acf0d72e49cf26354" ns1:_="" ns2:_="" ns3:_="">
    <xsd:import namespace="http://schemas.microsoft.com/sharepoint/v3"/>
    <xsd:import namespace="318ae09f-9aea-4b09-b6ad-7c299641fdd0"/>
    <xsd:import namespace="54a8dc9f-5428-4362-b8ac-bd162e932134"/>
    <xsd:element name="properties">
      <xsd:complexType>
        <xsd:sequence>
          <xsd:element name="documentManagement">
            <xsd:complexType>
              <xsd:all>
                <xsd:element ref="ns2:MediaServiceMetadata" minOccurs="0"/>
                <xsd:element ref="ns2:MediaServiceFastMetadata" minOccurs="0"/>
                <xsd:element ref="ns2:Number"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1:_ip_UnifiedCompliancePolicyProperties" minOccurs="0"/>
                <xsd:element ref="ns1:_ip_UnifiedCompliancePolicyUIAction" minOccurs="0"/>
                <xsd:element ref="ns2:Checked" minOccurs="0"/>
                <xsd:element ref="ns2:Edited" minOccurs="0"/>
                <xsd:element ref="ns2:MediaServiceObjectDetectorVersions" minOccurs="0"/>
                <xsd:element ref="ns2:MediaServiceSearchProperties" minOccurs="0"/>
                <xsd:element ref="ns2:MediaServiceBillingMetadata" minOccurs="0"/>
                <xsd:element ref="ns2:Is_x0020_this_x0020_a_x0020_group_x0020_or_x0020_mine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ae09f-9aea-4b09-b6ad-7c299641fd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umber" ma:index="10" nillable="true" ma:displayName="Number" ma:format="Dropdown" ma:internalName="Number" ma:percentage="FALSE">
      <xsd:simpleType>
        <xsd:restriction base="dms:Number"/>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f40cc42-bcb0-41a6-972d-d38fc921a077" ma:termSetId="09814cd3-568e-fe90-9814-8d621ff8fb84" ma:anchorId="fba54fb3-c3e1-fe81-a776-ca4b69148c4d" ma:open="true" ma:isKeyword="false">
      <xsd:complexType>
        <xsd:sequence>
          <xsd:element ref="pc:Terms" minOccurs="0" maxOccurs="1"/>
        </xsd:sequence>
      </xsd:complexType>
    </xsd:element>
    <xsd:element name="Checked" ma:index="27" nillable="true" ma:displayName="Status" ma:internalName="Checked">
      <xsd:simpleType>
        <xsd:restriction base="dms:Text">
          <xsd:maxLength value="255"/>
        </xsd:restriction>
      </xsd:simpleType>
    </xsd:element>
    <xsd:element name="Edited" ma:index="28" nillable="true" ma:displayName="Edited" ma:default="Choice 1" ma:format="Dropdown" ma:internalName="Edited">
      <xsd:simpleType>
        <xsd:restriction base="dms:Choice">
          <xsd:enumeration value="Choice 1"/>
          <xsd:enumeration value="Choice 2"/>
          <xsd:enumeration value="Choice 3"/>
        </xsd:restriction>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Is_x0020_this_x0020_a_x0020_group_x0020_or_x0020_mine_x003f_" ma:index="32" nillable="true" ma:displayName="Is this a group or mine?" ma:internalName="Is_x0020_this_x0020_a_x0020_group_x0020_or_x0020_mine_x003f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a8dc9f-5428-4362-b8ac-bd162e9321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b0a8b73-e2c0-4b2a-a418-376425110472}" ma:internalName="TaxCatchAll" ma:showField="CatchAllData" ma:web="54a8dc9f-5428-4362-b8ac-bd162e9321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ber xmlns="318ae09f-9aea-4b09-b6ad-7c299641fdd0" xsi:nil="true"/>
    <_ip_UnifiedCompliancePolicyUIAction xmlns="http://schemas.microsoft.com/sharepoint/v3" xsi:nil="true"/>
    <lcf76f155ced4ddcb4097134ff3c332f xmlns="318ae09f-9aea-4b09-b6ad-7c299641fdd0">
      <Terms xmlns="http://schemas.microsoft.com/office/infopath/2007/PartnerControls"/>
    </lcf76f155ced4ddcb4097134ff3c332f>
    <_ip_UnifiedCompliancePolicyProperties xmlns="http://schemas.microsoft.com/sharepoint/v3" xsi:nil="true"/>
    <Edited xmlns="318ae09f-9aea-4b09-b6ad-7c299641fdd0">Choice 1</Edited>
    <Checked xmlns="318ae09f-9aea-4b09-b6ad-7c299641fdd0" xsi:nil="true"/>
    <Is_x0020_this_x0020_a_x0020_group_x0020_or_x0020_mine_x003f_ xmlns="318ae09f-9aea-4b09-b6ad-7c299641fdd0" xsi:nil="true"/>
    <TaxCatchAll xmlns="54a8dc9f-5428-4362-b8ac-bd162e932134" xsi:nil="true"/>
  </documentManagement>
</p:properties>
</file>

<file path=customXml/itemProps1.xml><?xml version="1.0" encoding="utf-8"?>
<ds:datastoreItem xmlns:ds="http://schemas.openxmlformats.org/officeDocument/2006/customXml" ds:itemID="{75577DC5-0633-4042-B1D4-60CA713ECFCB}"/>
</file>

<file path=customXml/itemProps2.xml><?xml version="1.0" encoding="utf-8"?>
<ds:datastoreItem xmlns:ds="http://schemas.openxmlformats.org/officeDocument/2006/customXml" ds:itemID="{C3F0C614-E35E-4AA5-A6FC-CEBC4F575F11}"/>
</file>

<file path=customXml/itemProps3.xml><?xml version="1.0" encoding="utf-8"?>
<ds:datastoreItem xmlns:ds="http://schemas.openxmlformats.org/officeDocument/2006/customXml" ds:itemID="{29309886-C46E-4CB1-9A84-D471ADC5112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Instructions</vt:lpstr>
      <vt:lpstr>Workbook overview</vt:lpstr>
      <vt:lpstr>Table 1a Attainment 2023-25</vt:lpstr>
      <vt:lpstr>Table 1b Attainment 2023-25</vt:lpstr>
      <vt:lpstr>provider_fill</vt:lpstr>
      <vt:lpstr>config_out</vt:lpstr>
      <vt:lpstr>Attain2a_datavars</vt:lpstr>
      <vt:lpstr>Attain2a_rowtags</vt:lpstr>
      <vt:lpstr>Attain2a_rowvars</vt:lpstr>
      <vt:lpstr>Attain2b_rowtags</vt:lpstr>
      <vt:lpstr>Attain2b_rowvars</vt:lpstr>
      <vt:lpstr>AttainPub</vt:lpstr>
      <vt:lpstr>Instructions!Print_Area</vt:lpstr>
      <vt:lpstr>'Table 1a Attainment 2023-25'!Print_Area</vt:lpstr>
      <vt:lpstr>'Table 1b Attainment 2023-25'!Print_Area</vt:lpstr>
      <vt:lpstr>'Workbook overview'!Print_Area</vt:lpstr>
      <vt:lpstr>Provider</vt:lpstr>
      <vt:lpstr>UKPRN</vt:lpstr>
      <vt:lpstr>uploadDateTime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Lisa McKenna</cp:lastModifiedBy>
  <dcterms:created xsi:type="dcterms:W3CDTF">2018-04-25T10:20:31Z</dcterms:created>
  <dcterms:modified xsi:type="dcterms:W3CDTF">2026-04-27T15:10:17Z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0x0101002863062DBBD69944BAEA37050B175A35</vt:lpwstr>
  </property>
  <property fmtid="{D5CDD505-2E9C-101B-9397-08002B2CF9AE}" pid="3" name="MediaServiceImageTags">
    <vt:lpwstr/>
  </property>
  <property fmtid="{D5CDD505-2E9C-101B-9397-08002B2CF9AE}" pid="4" name="RecordType">
    <vt:lpwstr/>
  </property>
</Properties>
</file>